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hteenveto" sheetId="1" state="visible" r:id="rId1"/>
    <sheet name="Tammi" sheetId="2" state="visible" r:id="rId2"/>
    <sheet name="Helmi" sheetId="3" state="visible" r:id="rId3"/>
    <sheet name="Maalis" sheetId="4" state="visible" r:id="rId4"/>
    <sheet name="Huhti" sheetId="5" state="visible" r:id="rId5"/>
    <sheet name="Touko" sheetId="6" state="visible" r:id="rId6"/>
    <sheet name="Kesä" sheetId="7" state="visible" r:id="rId7"/>
    <sheet name="Heinä" sheetId="8" state="visible" r:id="rId8"/>
    <sheet name="Elo" sheetId="9" state="visible" r:id="rId9"/>
    <sheet name="Syys" sheetId="10" state="visible" r:id="rId10"/>
    <sheet name="Loka" sheetId="11" state="visible" r:id="rId11"/>
    <sheet name="Marras" sheetId="12" state="visible" r:id="rId12"/>
    <sheet name="Joulu" sheetId="13" state="visible" r:id="rId13"/>
  </sheets>
  <definedNames>
    <definedName name="_xlnm.Print_Area" localSheetId="0">'Yhteenveto'!$A$1:$I$31</definedName>
    <definedName name="_xlnm.Print_Area" localSheetId="1">'Tammi'!$A$1:$J$56</definedName>
    <definedName name="_xlnm.Print_Area" localSheetId="2">'Helmi'!$A$1:$J$56</definedName>
    <definedName name="_xlnm.Print_Area" localSheetId="3">'Maalis'!$A$1:$J$56</definedName>
    <definedName name="_xlnm.Print_Area" localSheetId="4">'Huhti'!$A$1:$J$56</definedName>
    <definedName name="_xlnm.Print_Area" localSheetId="5">'Touko'!$A$1:$J$56</definedName>
    <definedName name="_xlnm.Print_Area" localSheetId="6">'Kesä'!$A$1:$J$56</definedName>
    <definedName name="_xlnm.Print_Area" localSheetId="7">'Heinä'!$A$1:$J$56</definedName>
    <definedName name="_xlnm.Print_Area" localSheetId="8">'Elo'!$A$1:$J$56</definedName>
    <definedName name="_xlnm.Print_Area" localSheetId="9">'Syys'!$A$1:$J$56</definedName>
    <definedName name="_xlnm.Print_Area" localSheetId="10">'Loka'!$A$1:$J$56</definedName>
    <definedName name="_xlnm.Print_Area" localSheetId="11">'Marras'!$A$1:$J$56</definedName>
    <definedName name="_xlnm.Print_Area" localSheetId="12">'Joulu'!$A$1:$J$56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+0.00;-0.00;0.00;@"/>
    <numFmt numFmtId="165" formatCode="0.#"/>
    <numFmt numFmtId="166" formatCode="yyyy-mm-dd"/>
    <numFmt numFmtId="167" formatCode="[$-40B]ddd"/>
    <numFmt numFmtId="168" formatCode="0.##;;0"/>
    <numFmt numFmtId="169" formatCode="&quot;= &quot;0.##&quot; h/vko&quot;"/>
    <numFmt numFmtId="170" formatCode="[$-40B]mmmm yyyy"/>
    <numFmt numFmtId="171" formatCode="[$-40B]d.m."/>
    <numFmt numFmtId="172" formatCode="0;;;@"/>
    <numFmt numFmtId="173" formatCode="0.00;-0.00;;@"/>
    <numFmt numFmtId="174" formatCode="[$-40B]mmmm"/>
    <numFmt numFmtId="175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4" fontId="21" fillId="0" borderId="5" applyAlignment="1" pivotButton="0" quotePrefix="0" xfId="0">
      <alignment horizontal="left" vertical="center" indent="1" readingOrder="1"/>
    </xf>
    <xf numFmtId="173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5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20" fontId="0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3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ammi'!A1" TargetMode="External" Id="rId1" /><Relationship Type="http://schemas.openxmlformats.org/officeDocument/2006/relationships/hyperlink" Target="#'Helmi'!A1" TargetMode="External" Id="rId2" /><Relationship Type="http://schemas.openxmlformats.org/officeDocument/2006/relationships/hyperlink" Target="#'Maalis'!A1" TargetMode="External" Id="rId3" /><Relationship Type="http://schemas.openxmlformats.org/officeDocument/2006/relationships/hyperlink" Target="#'Huhti'!A1" TargetMode="External" Id="rId4" /><Relationship Type="http://schemas.openxmlformats.org/officeDocument/2006/relationships/hyperlink" Target="#'Touko'!A1" TargetMode="External" Id="rId5" /><Relationship Type="http://schemas.openxmlformats.org/officeDocument/2006/relationships/hyperlink" Target="#'Kes&#228;'!A1" TargetMode="External" Id="rId6" /><Relationship Type="http://schemas.openxmlformats.org/officeDocument/2006/relationships/hyperlink" Target="#'Hein&#228;'!A1" TargetMode="External" Id="rId7" /><Relationship Type="http://schemas.openxmlformats.org/officeDocument/2006/relationships/hyperlink" Target="#'Elo'!A1" TargetMode="External" Id="rId8" /><Relationship Type="http://schemas.openxmlformats.org/officeDocument/2006/relationships/hyperlink" Target="#'Syys'!A1" TargetMode="External" Id="rId9" /><Relationship Type="http://schemas.openxmlformats.org/officeDocument/2006/relationships/hyperlink" Target="#'Loka'!A1" TargetMode="External" Id="rId10" /><Relationship Type="http://schemas.openxmlformats.org/officeDocument/2006/relationships/hyperlink" Target="#'Marras'!A1" TargetMode="External" Id="rId11" /><Relationship Type="http://schemas.openxmlformats.org/officeDocument/2006/relationships/hyperlink" Target="#'Joulu'!A1" TargetMode="External" Id="rId12" /><Relationship Type="http://schemas.openxmlformats.org/officeDocument/2006/relationships/hyperlink" Target="https://easyhours.fi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Vuoden työaikaseuranta</t>
        </is>
      </c>
    </row>
    <row r="2" ht="30" customHeight="1">
      <c r="A2" s="2" t="inlineStr">
        <is>
          <t>Täytä työntekijä, vuosi ja säännöllinen työaika kerran. Kirjaa päivät kuukausivälilehdille – tunnit, liukumasaldo ja lomapäivät kootaan tänne automaattisesti.</t>
        </is>
      </c>
    </row>
    <row r="3" ht="6" customHeight="1"/>
    <row r="4">
      <c r="A4" s="3" t="inlineStr">
        <is>
          <t>Työntekijä</t>
        </is>
      </c>
      <c r="B4" s="4" t="n"/>
      <c r="C4" s="5" t="n"/>
      <c r="D4" s="5" t="n"/>
      <c r="E4" s="5" t="n"/>
      <c r="F4" s="6" t="inlineStr">
        <is>
          <t>Vuosi</t>
        </is>
      </c>
      <c r="H4" s="7" t="n">
        <v>2026</v>
      </c>
    </row>
    <row r="5">
      <c r="A5" s="3" t="inlineStr">
        <is>
          <t>Esihenkilö</t>
        </is>
      </c>
      <c r="B5" s="4" t="n"/>
      <c r="C5" s="5" t="n"/>
      <c r="D5" s="5" t="n"/>
      <c r="E5" s="5" t="n"/>
      <c r="F5" s="6" t="inlineStr">
        <is>
          <t>Alkusaldo (h)</t>
        </is>
      </c>
      <c r="H5" s="8" t="n">
        <v>0</v>
      </c>
    </row>
    <row r="6" ht="24" customHeight="1">
      <c r="A6" s="3" t="inlineStr">
        <is>
          <t>Yritys / työmaa</t>
        </is>
      </c>
      <c r="B6" s="4" t="n"/>
      <c r="C6" s="5" t="n"/>
      <c r="D6" s="5" t="n"/>
      <c r="E6" s="5" t="n"/>
      <c r="F6" s="6" t="inlineStr">
        <is>
          <t>Lomapäiviä vuodessa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Säännöllinen työaika / pv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Kuukausi</t>
        </is>
      </c>
      <c r="B11" s="13" t="inlineStr">
        <is>
          <t>Tehdyt tunnit</t>
        </is>
      </c>
      <c r="C11" s="13" t="inlineStr">
        <is>
          <t>Tavoitetunnit</t>
        </is>
      </c>
      <c r="D11" s="13" t="inlineStr">
        <is>
          <t>Kuukauden saldo</t>
        </is>
      </c>
      <c r="E11" s="13" t="inlineStr">
        <is>
          <t>Kertynyt saldo</t>
        </is>
      </c>
      <c r="F11" s="13" t="inlineStr">
        <is>
          <t>Loma</t>
        </is>
      </c>
      <c r="G11" s="13" t="inlineStr">
        <is>
          <t>Sairas</t>
        </is>
      </c>
      <c r="H11" s="13" t="inlineStr">
        <is>
          <t>Muu poissaolo</t>
        </is>
      </c>
      <c r="I11" s="13" t="inlineStr">
        <is>
          <t>Työpäivät</t>
        </is>
      </c>
    </row>
    <row r="12" ht="20" customHeight="1">
      <c r="A12" s="14">
        <f>DATE($H$4,1,1)</f>
        <v/>
      </c>
      <c r="B12" s="15">
        <f>'Tammi'!F43</f>
        <v/>
      </c>
      <c r="C12" s="15">
        <f>'Tammi'!F47</f>
        <v/>
      </c>
      <c r="D12" s="16">
        <f>IF(COUNT('Tammi'!I11:I41)=0,"",'Tammi'!I43)</f>
        <v/>
      </c>
      <c r="E12" s="17">
        <f>'Tammi'!F51</f>
        <v/>
      </c>
      <c r="F12" s="18">
        <f>'Tammi'!H45</f>
        <v/>
      </c>
      <c r="G12" s="18">
        <f>'Tammi'!H46</f>
        <v/>
      </c>
      <c r="H12" s="18">
        <f>'Tammi'!H48+'Tammi'!H49</f>
        <v/>
      </c>
      <c r="I12" s="18">
        <f>'Tammi'!F50</f>
        <v/>
      </c>
    </row>
    <row r="13" ht="20" customHeight="1">
      <c r="A13" s="14">
        <f>DATE($H$4,2,1)</f>
        <v/>
      </c>
      <c r="B13" s="15">
        <f>'Helmi'!F43</f>
        <v/>
      </c>
      <c r="C13" s="15">
        <f>'Helmi'!F47</f>
        <v/>
      </c>
      <c r="D13" s="16">
        <f>IF(COUNT('Helmi'!I11:I41)=0,"",'Helmi'!I43)</f>
        <v/>
      </c>
      <c r="E13" s="17">
        <f>'Helmi'!F51</f>
        <v/>
      </c>
      <c r="F13" s="18">
        <f>'Helmi'!H45</f>
        <v/>
      </c>
      <c r="G13" s="18">
        <f>'Helmi'!H46</f>
        <v/>
      </c>
      <c r="H13" s="18">
        <f>'Helmi'!H48+'Helmi'!H49</f>
        <v/>
      </c>
      <c r="I13" s="18">
        <f>'Helmi'!F50</f>
        <v/>
      </c>
    </row>
    <row r="14" ht="20" customHeight="1">
      <c r="A14" s="14">
        <f>DATE($H$4,3,1)</f>
        <v/>
      </c>
      <c r="B14" s="15">
        <f>'Maalis'!F43</f>
        <v/>
      </c>
      <c r="C14" s="15">
        <f>'Maalis'!F47</f>
        <v/>
      </c>
      <c r="D14" s="16">
        <f>IF(COUNT('Maalis'!I11:I41)=0,"",'Maalis'!I43)</f>
        <v/>
      </c>
      <c r="E14" s="17">
        <f>'Maalis'!F51</f>
        <v/>
      </c>
      <c r="F14" s="18">
        <f>'Maalis'!H45</f>
        <v/>
      </c>
      <c r="G14" s="18">
        <f>'Maalis'!H46</f>
        <v/>
      </c>
      <c r="H14" s="18">
        <f>'Maalis'!H48+'Maalis'!H49</f>
        <v/>
      </c>
      <c r="I14" s="18">
        <f>'Maalis'!F50</f>
        <v/>
      </c>
    </row>
    <row r="15" ht="20" customHeight="1">
      <c r="A15" s="14">
        <f>DATE($H$4,4,1)</f>
        <v/>
      </c>
      <c r="B15" s="15">
        <f>'Huhti'!F43</f>
        <v/>
      </c>
      <c r="C15" s="15">
        <f>'Huhti'!F47</f>
        <v/>
      </c>
      <c r="D15" s="16">
        <f>IF(COUNT('Huhti'!I11:I41)=0,"",'Huhti'!I43)</f>
        <v/>
      </c>
      <c r="E15" s="17">
        <f>'Huhti'!F51</f>
        <v/>
      </c>
      <c r="F15" s="18">
        <f>'Huhti'!H45</f>
        <v/>
      </c>
      <c r="G15" s="18">
        <f>'Huhti'!H46</f>
        <v/>
      </c>
      <c r="H15" s="18">
        <f>'Huhti'!H48+'Huhti'!H49</f>
        <v/>
      </c>
      <c r="I15" s="18">
        <f>'Huhti'!F50</f>
        <v/>
      </c>
    </row>
    <row r="16" ht="20" customHeight="1">
      <c r="A16" s="14">
        <f>DATE($H$4,5,1)</f>
        <v/>
      </c>
      <c r="B16" s="15">
        <f>'Touko'!F43</f>
        <v/>
      </c>
      <c r="C16" s="15">
        <f>'Touko'!F47</f>
        <v/>
      </c>
      <c r="D16" s="16">
        <f>IF(COUNT('Touko'!I11:I41)=0,"",'Touko'!I43)</f>
        <v/>
      </c>
      <c r="E16" s="17">
        <f>'Touko'!F51</f>
        <v/>
      </c>
      <c r="F16" s="18">
        <f>'Touko'!H45</f>
        <v/>
      </c>
      <c r="G16" s="18">
        <f>'Touko'!H46</f>
        <v/>
      </c>
      <c r="H16" s="18">
        <f>'Touko'!H48+'Touko'!H49</f>
        <v/>
      </c>
      <c r="I16" s="18">
        <f>'Touko'!F50</f>
        <v/>
      </c>
    </row>
    <row r="17" ht="20" customHeight="1">
      <c r="A17" s="14">
        <f>DATE($H$4,6,1)</f>
        <v/>
      </c>
      <c r="B17" s="15">
        <f>'Kesä'!F43</f>
        <v/>
      </c>
      <c r="C17" s="15">
        <f>'Kesä'!F47</f>
        <v/>
      </c>
      <c r="D17" s="16">
        <f>IF(COUNT('Kesä'!I11:I41)=0,"",'Kesä'!I43)</f>
        <v/>
      </c>
      <c r="E17" s="17">
        <f>'Kesä'!F51</f>
        <v/>
      </c>
      <c r="F17" s="18">
        <f>'Kesä'!H45</f>
        <v/>
      </c>
      <c r="G17" s="18">
        <f>'Kesä'!H46</f>
        <v/>
      </c>
      <c r="H17" s="18">
        <f>'Kesä'!H48+'Kesä'!H49</f>
        <v/>
      </c>
      <c r="I17" s="18">
        <f>'Kesä'!F50</f>
        <v/>
      </c>
    </row>
    <row r="18" ht="20" customHeight="1">
      <c r="A18" s="14">
        <f>DATE($H$4,7,1)</f>
        <v/>
      </c>
      <c r="B18" s="15">
        <f>'Heinä'!F43</f>
        <v/>
      </c>
      <c r="C18" s="15">
        <f>'Heinä'!F47</f>
        <v/>
      </c>
      <c r="D18" s="16">
        <f>IF(COUNT('Heinä'!I11:I41)=0,"",'Heinä'!I43)</f>
        <v/>
      </c>
      <c r="E18" s="17">
        <f>'Heinä'!F51</f>
        <v/>
      </c>
      <c r="F18" s="18">
        <f>'Heinä'!H45</f>
        <v/>
      </c>
      <c r="G18" s="18">
        <f>'Heinä'!H46</f>
        <v/>
      </c>
      <c r="H18" s="18">
        <f>'Heinä'!H48+'Heinä'!H49</f>
        <v/>
      </c>
      <c r="I18" s="18">
        <f>'Heinä'!F50</f>
        <v/>
      </c>
    </row>
    <row r="19" ht="20" customHeight="1">
      <c r="A19" s="14">
        <f>DATE($H$4,8,1)</f>
        <v/>
      </c>
      <c r="B19" s="15">
        <f>'Elo'!F43</f>
        <v/>
      </c>
      <c r="C19" s="15">
        <f>'Elo'!F47</f>
        <v/>
      </c>
      <c r="D19" s="16">
        <f>IF(COUNT('Elo'!I11:I41)=0,"",'Elo'!I43)</f>
        <v/>
      </c>
      <c r="E19" s="17">
        <f>'Elo'!F51</f>
        <v/>
      </c>
      <c r="F19" s="18">
        <f>'Elo'!H45</f>
        <v/>
      </c>
      <c r="G19" s="18">
        <f>'Elo'!H46</f>
        <v/>
      </c>
      <c r="H19" s="18">
        <f>'Elo'!H48+'Elo'!H49</f>
        <v/>
      </c>
      <c r="I19" s="18">
        <f>'Elo'!F50</f>
        <v/>
      </c>
    </row>
    <row r="20" ht="20" customHeight="1">
      <c r="A20" s="14">
        <f>DATE($H$4,9,1)</f>
        <v/>
      </c>
      <c r="B20" s="15">
        <f>'Syys'!F43</f>
        <v/>
      </c>
      <c r="C20" s="15">
        <f>'Syys'!F47</f>
        <v/>
      </c>
      <c r="D20" s="16">
        <f>IF(COUNT('Syys'!I11:I41)=0,"",'Syys'!I43)</f>
        <v/>
      </c>
      <c r="E20" s="17">
        <f>'Syys'!F51</f>
        <v/>
      </c>
      <c r="F20" s="18">
        <f>'Syys'!H45</f>
        <v/>
      </c>
      <c r="G20" s="18">
        <f>'Syys'!H46</f>
        <v/>
      </c>
      <c r="H20" s="18">
        <f>'Syys'!H48+'Syys'!H49</f>
        <v/>
      </c>
      <c r="I20" s="18">
        <f>'Syys'!F50</f>
        <v/>
      </c>
    </row>
    <row r="21" ht="20" customHeight="1">
      <c r="A21" s="14">
        <f>DATE($H$4,10,1)</f>
        <v/>
      </c>
      <c r="B21" s="15">
        <f>'Loka'!F43</f>
        <v/>
      </c>
      <c r="C21" s="15">
        <f>'Loka'!F47</f>
        <v/>
      </c>
      <c r="D21" s="16">
        <f>IF(COUNT('Loka'!I11:I41)=0,"",'Loka'!I43)</f>
        <v/>
      </c>
      <c r="E21" s="17">
        <f>'Loka'!F51</f>
        <v/>
      </c>
      <c r="F21" s="18">
        <f>'Loka'!H45</f>
        <v/>
      </c>
      <c r="G21" s="18">
        <f>'Loka'!H46</f>
        <v/>
      </c>
      <c r="H21" s="18">
        <f>'Loka'!H48+'Loka'!H49</f>
        <v/>
      </c>
      <c r="I21" s="18">
        <f>'Loka'!F50</f>
        <v/>
      </c>
    </row>
    <row r="22" ht="20" customHeight="1">
      <c r="A22" s="14">
        <f>DATE($H$4,11,1)</f>
        <v/>
      </c>
      <c r="B22" s="15">
        <f>'Marras'!F43</f>
        <v/>
      </c>
      <c r="C22" s="15">
        <f>'Marras'!F47</f>
        <v/>
      </c>
      <c r="D22" s="16">
        <f>IF(COUNT('Marras'!I11:I41)=0,"",'Marras'!I43)</f>
        <v/>
      </c>
      <c r="E22" s="17">
        <f>'Marras'!F51</f>
        <v/>
      </c>
      <c r="F22" s="18">
        <f>'Marras'!H45</f>
        <v/>
      </c>
      <c r="G22" s="18">
        <f>'Marras'!H46</f>
        <v/>
      </c>
      <c r="H22" s="18">
        <f>'Marras'!H48+'Marras'!H49</f>
        <v/>
      </c>
      <c r="I22" s="18">
        <f>'Marras'!F50</f>
        <v/>
      </c>
    </row>
    <row r="23" ht="20" customHeight="1">
      <c r="A23" s="14">
        <f>DATE($H$4,12,1)</f>
        <v/>
      </c>
      <c r="B23" s="15">
        <f>'Joulu'!F43</f>
        <v/>
      </c>
      <c r="C23" s="15">
        <f>'Joulu'!F47</f>
        <v/>
      </c>
      <c r="D23" s="16">
        <f>IF(COUNT('Joulu'!I11:I41)=0,"",'Joulu'!I43)</f>
        <v/>
      </c>
      <c r="E23" s="17">
        <f>'Joulu'!F51</f>
        <v/>
      </c>
      <c r="F23" s="18">
        <f>'Joulu'!H45</f>
        <v/>
      </c>
      <c r="G23" s="18">
        <f>'Joulu'!H46</f>
        <v/>
      </c>
      <c r="H23" s="18">
        <f>'Joulu'!H48+'Joulu'!H49</f>
        <v/>
      </c>
      <c r="I23" s="18">
        <f>'Joulu'!F50</f>
        <v/>
      </c>
    </row>
    <row r="24" ht="24" customHeight="1">
      <c r="A24" s="19" t="inlineStr">
        <is>
          <t>Vuosi yhteensä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Lomasaldo</t>
        </is>
      </c>
    </row>
    <row r="27">
      <c r="A27" s="24" t="inlineStr">
        <is>
          <t>Lomapäiviä vuodessa</t>
        </is>
      </c>
      <c r="B27" s="25" t="n"/>
      <c r="C27" s="25" t="n"/>
      <c r="D27" s="26">
        <f>N(H6)</f>
        <v/>
      </c>
    </row>
    <row r="28">
      <c r="A28" s="24" t="inlineStr">
        <is>
          <t>Pidetyt lomat</t>
        </is>
      </c>
      <c r="B28" s="25" t="n"/>
      <c r="C28" s="25" t="n"/>
      <c r="D28" s="26">
        <f>F24</f>
        <v/>
      </c>
    </row>
    <row r="29">
      <c r="A29" s="27" t="inlineStr">
        <is>
          <t>Lomaa jäljellä</t>
        </is>
      </c>
      <c r="B29" s="25" t="n"/>
      <c r="C29" s="25" t="n"/>
      <c r="D29" s="28">
        <f>N(H6)-F24</f>
        <v/>
      </c>
    </row>
    <row r="31">
      <c r="A31" s="29" t="inlineStr">
        <is>
          <t>Ilmainen pohja: EasyHours · easyhours.fi — leimaa sisään puhelimella tai yhteisellä tabletilla paperin sijaan.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Kuukauden tuntilista</t>
        </is>
      </c>
      <c r="H1" s="30">
        <f>IF(OR($H$4="",$L$13=""),"",DATE($H$4,$L$13,1))</f>
        <v/>
      </c>
      <c r="L1" t="inlineStr">
        <is>
          <t>Tammikuu</t>
        </is>
      </c>
    </row>
    <row r="2" ht="6" customHeight="1">
      <c r="L2" t="inlineStr">
        <is>
          <t>Helmikuu</t>
        </is>
      </c>
    </row>
    <row r="3" ht="6" customHeight="1">
      <c r="L3" t="inlineStr">
        <is>
          <t>Maaliskuu</t>
        </is>
      </c>
    </row>
    <row r="4">
      <c r="A4" s="3" t="inlineStr">
        <is>
          <t>Työntekijä</t>
        </is>
      </c>
      <c r="C4" s="31">
        <f>IF('Yhteenveto'!$B$4="","",'Yhteenveto'!$B$4)</f>
        <v/>
      </c>
      <c r="D4" s="25" t="n"/>
      <c r="E4" s="25" t="n"/>
      <c r="F4" s="25" t="n"/>
      <c r="G4" s="3" t="inlineStr">
        <is>
          <t>Vuosi</t>
        </is>
      </c>
      <c r="H4" s="32">
        <f>'Yhteenveto'!$H$4</f>
        <v/>
      </c>
      <c r="I4" s="33" t="inlineStr">
        <is>
          <t>Kuukausi</t>
        </is>
      </c>
      <c r="J4" s="32" t="inlineStr">
        <is>
          <t>Tammikuu</t>
        </is>
      </c>
      <c r="L4" t="inlineStr">
        <is>
          <t>Huhtikuu</t>
        </is>
      </c>
    </row>
    <row r="5" ht="24" customHeight="1">
      <c r="A5" s="3" t="inlineStr">
        <is>
          <t>Esihenkilö</t>
        </is>
      </c>
      <c r="C5" s="31">
        <f>IF('Yhteenveto'!$B$5="","",'Yhteenveto'!$B$5)</f>
        <v/>
      </c>
      <c r="D5" s="25" t="n"/>
      <c r="E5" s="25" t="n"/>
      <c r="F5" s="25" t="n"/>
      <c r="G5" s="6" t="inlineStr">
        <is>
          <t>Saldo edelliseltä kuulta (h)</t>
        </is>
      </c>
      <c r="H5" s="34">
        <f>'Yhteenveto'!$H$5</f>
        <v/>
      </c>
      <c r="L5" t="inlineStr">
        <is>
          <t>Toukokuu</t>
        </is>
      </c>
    </row>
    <row r="6">
      <c r="A6" s="3" t="inlineStr">
        <is>
          <t>Yritys / työmaa</t>
        </is>
      </c>
      <c r="C6" s="31">
        <f>IF('Yhteenveto'!$B$6="","",'Yhteenveto'!$B$6)</f>
        <v/>
      </c>
      <c r="D6" s="25" t="n"/>
      <c r="E6" s="25" t="n"/>
      <c r="F6" s="25" t="n"/>
      <c r="L6" t="inlineStr">
        <is>
          <t>Kesäkuu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Heinäkuu</t>
        </is>
      </c>
    </row>
    <row r="8" ht="20" customHeight="1">
      <c r="A8" s="6" t="inlineStr">
        <is>
          <t>Säännöllinen työaika / pv</t>
        </is>
      </c>
      <c r="C8" s="35">
        <f>'Yhteenveto'!$B$9</f>
        <v/>
      </c>
      <c r="D8" s="35">
        <f>'Yhteenveto'!$C$9</f>
        <v/>
      </c>
      <c r="E8" s="35">
        <f>'Yhteenveto'!$D$9</f>
        <v/>
      </c>
      <c r="F8" s="35">
        <f>'Yhteenveto'!$E$9</f>
        <v/>
      </c>
      <c r="G8" s="35">
        <f>'Yhteenveto'!$F$9</f>
        <v/>
      </c>
      <c r="H8" s="35">
        <f>'Yhteenveto'!$G$9</f>
        <v/>
      </c>
      <c r="I8" s="35">
        <f>'Yhteenveto'!$H$9</f>
        <v/>
      </c>
      <c r="J8" s="12">
        <f>SUM(C8:I8)</f>
        <v/>
      </c>
      <c r="L8" t="inlineStr">
        <is>
          <t>Elokuu</t>
        </is>
      </c>
    </row>
    <row r="9" ht="8" customHeight="1">
      <c r="L9" t="inlineStr">
        <is>
          <t>Syyskuu</t>
        </is>
      </c>
    </row>
    <row r="10" ht="30" customHeight="1">
      <c r="A10" s="13" t="inlineStr">
        <is>
          <t>Pvm</t>
        </is>
      </c>
      <c r="B10" s="13" t="inlineStr">
        <is>
          <t>Päivä</t>
        </is>
      </c>
      <c r="C10" s="13" t="inlineStr">
        <is>
          <t>Alku</t>
        </is>
      </c>
      <c r="D10" s="13" t="inlineStr">
        <is>
          <t>Loppu</t>
        </is>
      </c>
      <c r="E10" s="13" t="inlineStr">
        <is>
          <t>Tauko (min)</t>
        </is>
      </c>
      <c r="F10" s="13" t="inlineStr">
        <is>
          <t>Tehty</t>
        </is>
      </c>
      <c r="G10" s="13" t="inlineStr">
        <is>
          <t>Poissaolo</t>
        </is>
      </c>
      <c r="H10" s="13" t="inlineStr">
        <is>
          <t>Tavoite</t>
        </is>
      </c>
      <c r="I10" s="13" t="inlineStr">
        <is>
          <t>+/−</t>
        </is>
      </c>
      <c r="J10" s="13" t="inlineStr">
        <is>
          <t>Huomiot</t>
        </is>
      </c>
      <c r="L10" t="inlineStr">
        <is>
          <t>Lokakuu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Marraskuu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Joulukuu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Tunnit yhteensä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Kuukauden yhteenveto</t>
        </is>
      </c>
      <c r="G44" s="23" t="inlineStr">
        <is>
          <t>Poissaolopäivät</t>
        </is>
      </c>
    </row>
    <row r="45" ht="19" customHeight="1">
      <c r="A45" s="24" t="inlineStr">
        <is>
          <t>Tehdyt tunnit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Loma</t>
        </is>
      </c>
      <c r="H45" s="48">
        <f>COUNTIF($G$11:$G$41,G45)</f>
        <v/>
      </c>
    </row>
    <row r="46" ht="19" customHeight="1">
      <c r="A46" s="24" t="inlineStr">
        <is>
          <t>Hyvitetyt poissaolotunnit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Sairas</t>
        </is>
      </c>
      <c r="H46" s="48">
        <f>COUNTIF($G$11:$G$41,G46)</f>
        <v/>
      </c>
    </row>
    <row r="47" ht="19" customHeight="1">
      <c r="A47" s="24" t="inlineStr">
        <is>
          <t>Tavoitetunnit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Arkipyhä</t>
        </is>
      </c>
      <c r="H47" s="48">
        <f>COUNTIF($G$11:$G$41,G47)</f>
        <v/>
      </c>
    </row>
    <row r="48" ht="19" customHeight="1">
      <c r="A48" s="24" t="inlineStr">
        <is>
          <t>Kuukauden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palkallinen vapaa</t>
        </is>
      </c>
      <c r="H48" s="48">
        <f>COUNTIF($G$11:$G$41,G48)</f>
        <v/>
      </c>
    </row>
    <row r="49" ht="19" customHeight="1">
      <c r="A49" s="24" t="inlineStr">
        <is>
          <t>Saldo edelliseltä kuulta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Palkaton vapaa</t>
        </is>
      </c>
      <c r="H49" s="48">
        <f>COUNTIF($G$11:$G$41,G49)</f>
        <v/>
      </c>
    </row>
    <row r="50" ht="19" customHeight="1">
      <c r="A50" s="24" t="inlineStr">
        <is>
          <t>Työpäivät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Seuraavalle kuulle siirtyvä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Työntekijän allekirjoitus ja päiväys</t>
        </is>
      </c>
      <c r="G54" s="57" t="inlineStr">
        <is>
          <t>Esihenkilön allekirjoitus ja päiväys</t>
        </is>
      </c>
    </row>
    <row r="56">
      <c r="A56" s="29" t="inlineStr">
        <is>
          <t>Ilmainen pohja: EasyHours · easyhours.fi — leimaa sisään puhelimella tai yhteisellä tabletilla paperin sijaan.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tse syy tai jätä tyhjäksi tavallisena työpäivänä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Kuukauden tuntilista</t>
        </is>
      </c>
      <c r="H1" s="30">
        <f>IF(OR($H$4="",$L$13=""),"",DATE($H$4,$L$13,1))</f>
        <v/>
      </c>
      <c r="L1" t="inlineStr">
        <is>
          <t>Tammikuu</t>
        </is>
      </c>
    </row>
    <row r="2" ht="6" customHeight="1">
      <c r="L2" t="inlineStr">
        <is>
          <t>Helmikuu</t>
        </is>
      </c>
    </row>
    <row r="3" ht="6" customHeight="1">
      <c r="L3" t="inlineStr">
        <is>
          <t>Maaliskuu</t>
        </is>
      </c>
    </row>
    <row r="4">
      <c r="A4" s="3" t="inlineStr">
        <is>
          <t>Työntekijä</t>
        </is>
      </c>
      <c r="C4" s="31">
        <f>IF('Yhteenveto'!$B$4="","",'Yhteenveto'!$B$4)</f>
        <v/>
      </c>
      <c r="D4" s="25" t="n"/>
      <c r="E4" s="25" t="n"/>
      <c r="F4" s="25" t="n"/>
      <c r="G4" s="3" t="inlineStr">
        <is>
          <t>Vuosi</t>
        </is>
      </c>
      <c r="H4" s="32">
        <f>'Yhteenveto'!$H$4</f>
        <v/>
      </c>
      <c r="I4" s="33" t="inlineStr">
        <is>
          <t>Kuukausi</t>
        </is>
      </c>
      <c r="J4" s="32" t="inlineStr">
        <is>
          <t>Helmikuu</t>
        </is>
      </c>
      <c r="L4" t="inlineStr">
        <is>
          <t>Huhtikuu</t>
        </is>
      </c>
    </row>
    <row r="5" ht="24" customHeight="1">
      <c r="A5" s="3" t="inlineStr">
        <is>
          <t>Esihenkilö</t>
        </is>
      </c>
      <c r="C5" s="31">
        <f>IF('Yhteenveto'!$B$5="","",'Yhteenveto'!$B$5)</f>
        <v/>
      </c>
      <c r="D5" s="25" t="n"/>
      <c r="E5" s="25" t="n"/>
      <c r="F5" s="25" t="n"/>
      <c r="G5" s="6" t="inlineStr">
        <is>
          <t>Saldo edelliseltä kuulta (h)</t>
        </is>
      </c>
      <c r="H5" s="34">
        <f>'Tammi'!$F$51</f>
        <v/>
      </c>
      <c r="L5" t="inlineStr">
        <is>
          <t>Toukokuu</t>
        </is>
      </c>
    </row>
    <row r="6">
      <c r="A6" s="3" t="inlineStr">
        <is>
          <t>Yritys / työmaa</t>
        </is>
      </c>
      <c r="C6" s="31">
        <f>IF('Yhteenveto'!$B$6="","",'Yhteenveto'!$B$6)</f>
        <v/>
      </c>
      <c r="D6" s="25" t="n"/>
      <c r="E6" s="25" t="n"/>
      <c r="F6" s="25" t="n"/>
      <c r="L6" t="inlineStr">
        <is>
          <t>Kesäkuu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Heinäkuu</t>
        </is>
      </c>
    </row>
    <row r="8" ht="20" customHeight="1">
      <c r="A8" s="6" t="inlineStr">
        <is>
          <t>Säännöllinen työaika / pv</t>
        </is>
      </c>
      <c r="C8" s="35">
        <f>'Yhteenveto'!$B$9</f>
        <v/>
      </c>
      <c r="D8" s="35">
        <f>'Yhteenveto'!$C$9</f>
        <v/>
      </c>
      <c r="E8" s="35">
        <f>'Yhteenveto'!$D$9</f>
        <v/>
      </c>
      <c r="F8" s="35">
        <f>'Yhteenveto'!$E$9</f>
        <v/>
      </c>
      <c r="G8" s="35">
        <f>'Yhteenveto'!$F$9</f>
        <v/>
      </c>
      <c r="H8" s="35">
        <f>'Yhteenveto'!$G$9</f>
        <v/>
      </c>
      <c r="I8" s="35">
        <f>'Yhteenveto'!$H$9</f>
        <v/>
      </c>
      <c r="J8" s="12">
        <f>SUM(C8:I8)</f>
        <v/>
      </c>
      <c r="L8" t="inlineStr">
        <is>
          <t>Elokuu</t>
        </is>
      </c>
    </row>
    <row r="9" ht="8" customHeight="1">
      <c r="L9" t="inlineStr">
        <is>
          <t>Syyskuu</t>
        </is>
      </c>
    </row>
    <row r="10" ht="30" customHeight="1">
      <c r="A10" s="13" t="inlineStr">
        <is>
          <t>Pvm</t>
        </is>
      </c>
      <c r="B10" s="13" t="inlineStr">
        <is>
          <t>Päivä</t>
        </is>
      </c>
      <c r="C10" s="13" t="inlineStr">
        <is>
          <t>Alku</t>
        </is>
      </c>
      <c r="D10" s="13" t="inlineStr">
        <is>
          <t>Loppu</t>
        </is>
      </c>
      <c r="E10" s="13" t="inlineStr">
        <is>
          <t>Tauko (min)</t>
        </is>
      </c>
      <c r="F10" s="13" t="inlineStr">
        <is>
          <t>Tehty</t>
        </is>
      </c>
      <c r="G10" s="13" t="inlineStr">
        <is>
          <t>Poissaolo</t>
        </is>
      </c>
      <c r="H10" s="13" t="inlineStr">
        <is>
          <t>Tavoite</t>
        </is>
      </c>
      <c r="I10" s="13" t="inlineStr">
        <is>
          <t>+/−</t>
        </is>
      </c>
      <c r="J10" s="13" t="inlineStr">
        <is>
          <t>Huomiot</t>
        </is>
      </c>
      <c r="L10" t="inlineStr">
        <is>
          <t>Lokakuu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Marraskuu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Joulukuu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Tunnit yhteensä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Kuukauden yhteenveto</t>
        </is>
      </c>
      <c r="G44" s="23" t="inlineStr">
        <is>
          <t>Poissaolopäivät</t>
        </is>
      </c>
    </row>
    <row r="45" ht="19" customHeight="1">
      <c r="A45" s="24" t="inlineStr">
        <is>
          <t>Tehdyt tunnit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Loma</t>
        </is>
      </c>
      <c r="H45" s="48">
        <f>COUNTIF($G$11:$G$41,G45)</f>
        <v/>
      </c>
    </row>
    <row r="46" ht="19" customHeight="1">
      <c r="A46" s="24" t="inlineStr">
        <is>
          <t>Hyvitetyt poissaolotunnit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Sairas</t>
        </is>
      </c>
      <c r="H46" s="48">
        <f>COUNTIF($G$11:$G$41,G46)</f>
        <v/>
      </c>
    </row>
    <row r="47" ht="19" customHeight="1">
      <c r="A47" s="24" t="inlineStr">
        <is>
          <t>Tavoitetunnit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Arkipyhä</t>
        </is>
      </c>
      <c r="H47" s="48">
        <f>COUNTIF($G$11:$G$41,G47)</f>
        <v/>
      </c>
    </row>
    <row r="48" ht="19" customHeight="1">
      <c r="A48" s="24" t="inlineStr">
        <is>
          <t>Kuukauden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palkallinen vapaa</t>
        </is>
      </c>
      <c r="H48" s="48">
        <f>COUNTIF($G$11:$G$41,G48)</f>
        <v/>
      </c>
    </row>
    <row r="49" ht="19" customHeight="1">
      <c r="A49" s="24" t="inlineStr">
        <is>
          <t>Saldo edelliseltä kuulta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Palkaton vapaa</t>
        </is>
      </c>
      <c r="H49" s="48">
        <f>COUNTIF($G$11:$G$41,G49)</f>
        <v/>
      </c>
    </row>
    <row r="50" ht="19" customHeight="1">
      <c r="A50" s="24" t="inlineStr">
        <is>
          <t>Työpäivät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Seuraavalle kuulle siirtyvä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Työntekijän allekirjoitus ja päiväys</t>
        </is>
      </c>
      <c r="G54" s="57" t="inlineStr">
        <is>
          <t>Esihenkilön allekirjoitus ja päiväys</t>
        </is>
      </c>
    </row>
    <row r="56">
      <c r="A56" s="29" t="inlineStr">
        <is>
          <t>Ilmainen pohja: EasyHours · easyhours.fi — leimaa sisään puhelimella tai yhteisellä tabletilla paperin sijaan.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tse syy tai jätä tyhjäksi tavallisena työpäivänä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Kuukauden tuntilista</t>
        </is>
      </c>
      <c r="H1" s="30">
        <f>IF(OR($H$4="",$L$13=""),"",DATE($H$4,$L$13,1))</f>
        <v/>
      </c>
      <c r="L1" t="inlineStr">
        <is>
          <t>Tammikuu</t>
        </is>
      </c>
    </row>
    <row r="2" ht="6" customHeight="1">
      <c r="L2" t="inlineStr">
        <is>
          <t>Helmikuu</t>
        </is>
      </c>
    </row>
    <row r="3" ht="6" customHeight="1">
      <c r="L3" t="inlineStr">
        <is>
          <t>Maaliskuu</t>
        </is>
      </c>
    </row>
    <row r="4">
      <c r="A4" s="3" t="inlineStr">
        <is>
          <t>Työntekijä</t>
        </is>
      </c>
      <c r="C4" s="31">
        <f>IF('Yhteenveto'!$B$4="","",'Yhteenveto'!$B$4)</f>
        <v/>
      </c>
      <c r="D4" s="25" t="n"/>
      <c r="E4" s="25" t="n"/>
      <c r="F4" s="25" t="n"/>
      <c r="G4" s="3" t="inlineStr">
        <is>
          <t>Vuosi</t>
        </is>
      </c>
      <c r="H4" s="32">
        <f>'Yhteenveto'!$H$4</f>
        <v/>
      </c>
      <c r="I4" s="33" t="inlineStr">
        <is>
          <t>Kuukausi</t>
        </is>
      </c>
      <c r="J4" s="32" t="inlineStr">
        <is>
          <t>Maaliskuu</t>
        </is>
      </c>
      <c r="L4" t="inlineStr">
        <is>
          <t>Huhtikuu</t>
        </is>
      </c>
    </row>
    <row r="5" ht="24" customHeight="1">
      <c r="A5" s="3" t="inlineStr">
        <is>
          <t>Esihenkilö</t>
        </is>
      </c>
      <c r="C5" s="31">
        <f>IF('Yhteenveto'!$B$5="","",'Yhteenveto'!$B$5)</f>
        <v/>
      </c>
      <c r="D5" s="25" t="n"/>
      <c r="E5" s="25" t="n"/>
      <c r="F5" s="25" t="n"/>
      <c r="G5" s="6" t="inlineStr">
        <is>
          <t>Saldo edelliseltä kuulta (h)</t>
        </is>
      </c>
      <c r="H5" s="34">
        <f>'Helmi'!$F$51</f>
        <v/>
      </c>
      <c r="L5" t="inlineStr">
        <is>
          <t>Toukokuu</t>
        </is>
      </c>
    </row>
    <row r="6">
      <c r="A6" s="3" t="inlineStr">
        <is>
          <t>Yritys / työmaa</t>
        </is>
      </c>
      <c r="C6" s="31">
        <f>IF('Yhteenveto'!$B$6="","",'Yhteenveto'!$B$6)</f>
        <v/>
      </c>
      <c r="D6" s="25" t="n"/>
      <c r="E6" s="25" t="n"/>
      <c r="F6" s="25" t="n"/>
      <c r="L6" t="inlineStr">
        <is>
          <t>Kesäkuu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Heinäkuu</t>
        </is>
      </c>
    </row>
    <row r="8" ht="20" customHeight="1">
      <c r="A8" s="6" t="inlineStr">
        <is>
          <t>Säännöllinen työaika / pv</t>
        </is>
      </c>
      <c r="C8" s="35">
        <f>'Yhteenveto'!$B$9</f>
        <v/>
      </c>
      <c r="D8" s="35">
        <f>'Yhteenveto'!$C$9</f>
        <v/>
      </c>
      <c r="E8" s="35">
        <f>'Yhteenveto'!$D$9</f>
        <v/>
      </c>
      <c r="F8" s="35">
        <f>'Yhteenveto'!$E$9</f>
        <v/>
      </c>
      <c r="G8" s="35">
        <f>'Yhteenveto'!$F$9</f>
        <v/>
      </c>
      <c r="H8" s="35">
        <f>'Yhteenveto'!$G$9</f>
        <v/>
      </c>
      <c r="I8" s="35">
        <f>'Yhteenveto'!$H$9</f>
        <v/>
      </c>
      <c r="J8" s="12">
        <f>SUM(C8:I8)</f>
        <v/>
      </c>
      <c r="L8" t="inlineStr">
        <is>
          <t>Elokuu</t>
        </is>
      </c>
    </row>
    <row r="9" ht="8" customHeight="1">
      <c r="L9" t="inlineStr">
        <is>
          <t>Syyskuu</t>
        </is>
      </c>
    </row>
    <row r="10" ht="30" customHeight="1">
      <c r="A10" s="13" t="inlineStr">
        <is>
          <t>Pvm</t>
        </is>
      </c>
      <c r="B10" s="13" t="inlineStr">
        <is>
          <t>Päivä</t>
        </is>
      </c>
      <c r="C10" s="13" t="inlineStr">
        <is>
          <t>Alku</t>
        </is>
      </c>
      <c r="D10" s="13" t="inlineStr">
        <is>
          <t>Loppu</t>
        </is>
      </c>
      <c r="E10" s="13" t="inlineStr">
        <is>
          <t>Tauko (min)</t>
        </is>
      </c>
      <c r="F10" s="13" t="inlineStr">
        <is>
          <t>Tehty</t>
        </is>
      </c>
      <c r="G10" s="13" t="inlineStr">
        <is>
          <t>Poissaolo</t>
        </is>
      </c>
      <c r="H10" s="13" t="inlineStr">
        <is>
          <t>Tavoite</t>
        </is>
      </c>
      <c r="I10" s="13" t="inlineStr">
        <is>
          <t>+/−</t>
        </is>
      </c>
      <c r="J10" s="13" t="inlineStr">
        <is>
          <t>Huomiot</t>
        </is>
      </c>
      <c r="L10" t="inlineStr">
        <is>
          <t>Lokakuu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Marraskuu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Joulukuu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Tunnit yhteensä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Kuukauden yhteenveto</t>
        </is>
      </c>
      <c r="G44" s="23" t="inlineStr">
        <is>
          <t>Poissaolopäivät</t>
        </is>
      </c>
    </row>
    <row r="45" ht="19" customHeight="1">
      <c r="A45" s="24" t="inlineStr">
        <is>
          <t>Tehdyt tunnit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Loma</t>
        </is>
      </c>
      <c r="H45" s="48">
        <f>COUNTIF($G$11:$G$41,G45)</f>
        <v/>
      </c>
    </row>
    <row r="46" ht="19" customHeight="1">
      <c r="A46" s="24" t="inlineStr">
        <is>
          <t>Hyvitetyt poissaolotunnit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Sairas</t>
        </is>
      </c>
      <c r="H46" s="48">
        <f>COUNTIF($G$11:$G$41,G46)</f>
        <v/>
      </c>
    </row>
    <row r="47" ht="19" customHeight="1">
      <c r="A47" s="24" t="inlineStr">
        <is>
          <t>Tavoitetunnit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Arkipyhä</t>
        </is>
      </c>
      <c r="H47" s="48">
        <f>COUNTIF($G$11:$G$41,G47)</f>
        <v/>
      </c>
    </row>
    <row r="48" ht="19" customHeight="1">
      <c r="A48" s="24" t="inlineStr">
        <is>
          <t>Kuukauden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palkallinen vapaa</t>
        </is>
      </c>
      <c r="H48" s="48">
        <f>COUNTIF($G$11:$G$41,G48)</f>
        <v/>
      </c>
    </row>
    <row r="49" ht="19" customHeight="1">
      <c r="A49" s="24" t="inlineStr">
        <is>
          <t>Saldo edelliseltä kuulta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Palkaton vapaa</t>
        </is>
      </c>
      <c r="H49" s="48">
        <f>COUNTIF($G$11:$G$41,G49)</f>
        <v/>
      </c>
    </row>
    <row r="50" ht="19" customHeight="1">
      <c r="A50" s="24" t="inlineStr">
        <is>
          <t>Työpäivät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Seuraavalle kuulle siirtyvä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Työntekijän allekirjoitus ja päiväys</t>
        </is>
      </c>
      <c r="G54" s="57" t="inlineStr">
        <is>
          <t>Esihenkilön allekirjoitus ja päiväys</t>
        </is>
      </c>
    </row>
    <row r="56">
      <c r="A56" s="29" t="inlineStr">
        <is>
          <t>Ilmainen pohja: EasyHours · easyhours.fi — leimaa sisään puhelimella tai yhteisellä tabletilla paperin sijaan.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tse syy tai jätä tyhjäksi tavallisena työpäivänä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Kuukauden tuntilista</t>
        </is>
      </c>
      <c r="H1" s="30">
        <f>IF(OR($H$4="",$L$13=""),"",DATE($H$4,$L$13,1))</f>
        <v/>
      </c>
      <c r="L1" t="inlineStr">
        <is>
          <t>Tammikuu</t>
        </is>
      </c>
    </row>
    <row r="2" ht="6" customHeight="1">
      <c r="L2" t="inlineStr">
        <is>
          <t>Helmikuu</t>
        </is>
      </c>
    </row>
    <row r="3" ht="6" customHeight="1">
      <c r="L3" t="inlineStr">
        <is>
          <t>Maaliskuu</t>
        </is>
      </c>
    </row>
    <row r="4">
      <c r="A4" s="3" t="inlineStr">
        <is>
          <t>Työntekijä</t>
        </is>
      </c>
      <c r="C4" s="31">
        <f>IF('Yhteenveto'!$B$4="","",'Yhteenveto'!$B$4)</f>
        <v/>
      </c>
      <c r="D4" s="25" t="n"/>
      <c r="E4" s="25" t="n"/>
      <c r="F4" s="25" t="n"/>
      <c r="G4" s="3" t="inlineStr">
        <is>
          <t>Vuosi</t>
        </is>
      </c>
      <c r="H4" s="32">
        <f>'Yhteenveto'!$H$4</f>
        <v/>
      </c>
      <c r="I4" s="33" t="inlineStr">
        <is>
          <t>Kuukausi</t>
        </is>
      </c>
      <c r="J4" s="32" t="inlineStr">
        <is>
          <t>Huhtikuu</t>
        </is>
      </c>
      <c r="L4" t="inlineStr">
        <is>
          <t>Huhtikuu</t>
        </is>
      </c>
    </row>
    <row r="5" ht="24" customHeight="1">
      <c r="A5" s="3" t="inlineStr">
        <is>
          <t>Esihenkilö</t>
        </is>
      </c>
      <c r="C5" s="31">
        <f>IF('Yhteenveto'!$B$5="","",'Yhteenveto'!$B$5)</f>
        <v/>
      </c>
      <c r="D5" s="25" t="n"/>
      <c r="E5" s="25" t="n"/>
      <c r="F5" s="25" t="n"/>
      <c r="G5" s="6" t="inlineStr">
        <is>
          <t>Saldo edelliseltä kuulta (h)</t>
        </is>
      </c>
      <c r="H5" s="34">
        <f>'Maalis'!$F$51</f>
        <v/>
      </c>
      <c r="L5" t="inlineStr">
        <is>
          <t>Toukokuu</t>
        </is>
      </c>
    </row>
    <row r="6">
      <c r="A6" s="3" t="inlineStr">
        <is>
          <t>Yritys / työmaa</t>
        </is>
      </c>
      <c r="C6" s="31">
        <f>IF('Yhteenveto'!$B$6="","",'Yhteenveto'!$B$6)</f>
        <v/>
      </c>
      <c r="D6" s="25" t="n"/>
      <c r="E6" s="25" t="n"/>
      <c r="F6" s="25" t="n"/>
      <c r="L6" t="inlineStr">
        <is>
          <t>Kesäkuu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Heinäkuu</t>
        </is>
      </c>
    </row>
    <row r="8" ht="20" customHeight="1">
      <c r="A8" s="6" t="inlineStr">
        <is>
          <t>Säännöllinen työaika / pv</t>
        </is>
      </c>
      <c r="C8" s="35">
        <f>'Yhteenveto'!$B$9</f>
        <v/>
      </c>
      <c r="D8" s="35">
        <f>'Yhteenveto'!$C$9</f>
        <v/>
      </c>
      <c r="E8" s="35">
        <f>'Yhteenveto'!$D$9</f>
        <v/>
      </c>
      <c r="F8" s="35">
        <f>'Yhteenveto'!$E$9</f>
        <v/>
      </c>
      <c r="G8" s="35">
        <f>'Yhteenveto'!$F$9</f>
        <v/>
      </c>
      <c r="H8" s="35">
        <f>'Yhteenveto'!$G$9</f>
        <v/>
      </c>
      <c r="I8" s="35">
        <f>'Yhteenveto'!$H$9</f>
        <v/>
      </c>
      <c r="J8" s="12">
        <f>SUM(C8:I8)</f>
        <v/>
      </c>
      <c r="L8" t="inlineStr">
        <is>
          <t>Elokuu</t>
        </is>
      </c>
    </row>
    <row r="9" ht="8" customHeight="1">
      <c r="L9" t="inlineStr">
        <is>
          <t>Syyskuu</t>
        </is>
      </c>
    </row>
    <row r="10" ht="30" customHeight="1">
      <c r="A10" s="13" t="inlineStr">
        <is>
          <t>Pvm</t>
        </is>
      </c>
      <c r="B10" s="13" t="inlineStr">
        <is>
          <t>Päivä</t>
        </is>
      </c>
      <c r="C10" s="13" t="inlineStr">
        <is>
          <t>Alku</t>
        </is>
      </c>
      <c r="D10" s="13" t="inlineStr">
        <is>
          <t>Loppu</t>
        </is>
      </c>
      <c r="E10" s="13" t="inlineStr">
        <is>
          <t>Tauko (min)</t>
        </is>
      </c>
      <c r="F10" s="13" t="inlineStr">
        <is>
          <t>Tehty</t>
        </is>
      </c>
      <c r="G10" s="13" t="inlineStr">
        <is>
          <t>Poissaolo</t>
        </is>
      </c>
      <c r="H10" s="13" t="inlineStr">
        <is>
          <t>Tavoite</t>
        </is>
      </c>
      <c r="I10" s="13" t="inlineStr">
        <is>
          <t>+/−</t>
        </is>
      </c>
      <c r="J10" s="13" t="inlineStr">
        <is>
          <t>Huomiot</t>
        </is>
      </c>
      <c r="L10" t="inlineStr">
        <is>
          <t>Lokakuu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Marraskuu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Joulukuu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Tunnit yhteensä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Kuukauden yhteenveto</t>
        </is>
      </c>
      <c r="G44" s="23" t="inlineStr">
        <is>
          <t>Poissaolopäivät</t>
        </is>
      </c>
    </row>
    <row r="45" ht="19" customHeight="1">
      <c r="A45" s="24" t="inlineStr">
        <is>
          <t>Tehdyt tunnit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Loma</t>
        </is>
      </c>
      <c r="H45" s="48">
        <f>COUNTIF($G$11:$G$41,G45)</f>
        <v/>
      </c>
    </row>
    <row r="46" ht="19" customHeight="1">
      <c r="A46" s="24" t="inlineStr">
        <is>
          <t>Hyvitetyt poissaolotunnit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Sairas</t>
        </is>
      </c>
      <c r="H46" s="48">
        <f>COUNTIF($G$11:$G$41,G46)</f>
        <v/>
      </c>
    </row>
    <row r="47" ht="19" customHeight="1">
      <c r="A47" s="24" t="inlineStr">
        <is>
          <t>Tavoitetunnit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Arkipyhä</t>
        </is>
      </c>
      <c r="H47" s="48">
        <f>COUNTIF($G$11:$G$41,G47)</f>
        <v/>
      </c>
    </row>
    <row r="48" ht="19" customHeight="1">
      <c r="A48" s="24" t="inlineStr">
        <is>
          <t>Kuukauden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palkallinen vapaa</t>
        </is>
      </c>
      <c r="H48" s="48">
        <f>COUNTIF($G$11:$G$41,G48)</f>
        <v/>
      </c>
    </row>
    <row r="49" ht="19" customHeight="1">
      <c r="A49" s="24" t="inlineStr">
        <is>
          <t>Saldo edelliseltä kuulta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Palkaton vapaa</t>
        </is>
      </c>
      <c r="H49" s="48">
        <f>COUNTIF($G$11:$G$41,G49)</f>
        <v/>
      </c>
    </row>
    <row r="50" ht="19" customHeight="1">
      <c r="A50" s="24" t="inlineStr">
        <is>
          <t>Työpäivät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Seuraavalle kuulle siirtyvä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Työntekijän allekirjoitus ja päiväys</t>
        </is>
      </c>
      <c r="G54" s="57" t="inlineStr">
        <is>
          <t>Esihenkilön allekirjoitus ja päiväys</t>
        </is>
      </c>
    </row>
    <row r="56">
      <c r="A56" s="29" t="inlineStr">
        <is>
          <t>Ilmainen pohja: EasyHours · easyhours.fi — leimaa sisään puhelimella tai yhteisellä tabletilla paperin sijaan.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tse syy tai jätä tyhjäksi tavallisena työpäivänä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Kuukauden tuntilista</t>
        </is>
      </c>
      <c r="H1" s="30">
        <f>IF(OR($H$4="",$L$13=""),"",DATE($H$4,$L$13,1))</f>
        <v/>
      </c>
      <c r="L1" t="inlineStr">
        <is>
          <t>Tammikuu</t>
        </is>
      </c>
    </row>
    <row r="2" ht="6" customHeight="1">
      <c r="L2" t="inlineStr">
        <is>
          <t>Helmikuu</t>
        </is>
      </c>
    </row>
    <row r="3" ht="6" customHeight="1">
      <c r="L3" t="inlineStr">
        <is>
          <t>Maaliskuu</t>
        </is>
      </c>
    </row>
    <row r="4">
      <c r="A4" s="3" t="inlineStr">
        <is>
          <t>Työntekijä</t>
        </is>
      </c>
      <c r="C4" s="31">
        <f>IF('Yhteenveto'!$B$4="","",'Yhteenveto'!$B$4)</f>
        <v/>
      </c>
      <c r="D4" s="25" t="n"/>
      <c r="E4" s="25" t="n"/>
      <c r="F4" s="25" t="n"/>
      <c r="G4" s="3" t="inlineStr">
        <is>
          <t>Vuosi</t>
        </is>
      </c>
      <c r="H4" s="32">
        <f>'Yhteenveto'!$H$4</f>
        <v/>
      </c>
      <c r="I4" s="33" t="inlineStr">
        <is>
          <t>Kuukausi</t>
        </is>
      </c>
      <c r="J4" s="32" t="inlineStr">
        <is>
          <t>Toukokuu</t>
        </is>
      </c>
      <c r="L4" t="inlineStr">
        <is>
          <t>Huhtikuu</t>
        </is>
      </c>
    </row>
    <row r="5" ht="24" customHeight="1">
      <c r="A5" s="3" t="inlineStr">
        <is>
          <t>Esihenkilö</t>
        </is>
      </c>
      <c r="C5" s="31">
        <f>IF('Yhteenveto'!$B$5="","",'Yhteenveto'!$B$5)</f>
        <v/>
      </c>
      <c r="D5" s="25" t="n"/>
      <c r="E5" s="25" t="n"/>
      <c r="F5" s="25" t="n"/>
      <c r="G5" s="6" t="inlineStr">
        <is>
          <t>Saldo edelliseltä kuulta (h)</t>
        </is>
      </c>
      <c r="H5" s="34">
        <f>'Huhti'!$F$51</f>
        <v/>
      </c>
      <c r="L5" t="inlineStr">
        <is>
          <t>Toukokuu</t>
        </is>
      </c>
    </row>
    <row r="6">
      <c r="A6" s="3" t="inlineStr">
        <is>
          <t>Yritys / työmaa</t>
        </is>
      </c>
      <c r="C6" s="31">
        <f>IF('Yhteenveto'!$B$6="","",'Yhteenveto'!$B$6)</f>
        <v/>
      </c>
      <c r="D6" s="25" t="n"/>
      <c r="E6" s="25" t="n"/>
      <c r="F6" s="25" t="n"/>
      <c r="L6" t="inlineStr">
        <is>
          <t>Kesäkuu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Heinäkuu</t>
        </is>
      </c>
    </row>
    <row r="8" ht="20" customHeight="1">
      <c r="A8" s="6" t="inlineStr">
        <is>
          <t>Säännöllinen työaika / pv</t>
        </is>
      </c>
      <c r="C8" s="35">
        <f>'Yhteenveto'!$B$9</f>
        <v/>
      </c>
      <c r="D8" s="35">
        <f>'Yhteenveto'!$C$9</f>
        <v/>
      </c>
      <c r="E8" s="35">
        <f>'Yhteenveto'!$D$9</f>
        <v/>
      </c>
      <c r="F8" s="35">
        <f>'Yhteenveto'!$E$9</f>
        <v/>
      </c>
      <c r="G8" s="35">
        <f>'Yhteenveto'!$F$9</f>
        <v/>
      </c>
      <c r="H8" s="35">
        <f>'Yhteenveto'!$G$9</f>
        <v/>
      </c>
      <c r="I8" s="35">
        <f>'Yhteenveto'!$H$9</f>
        <v/>
      </c>
      <c r="J8" s="12">
        <f>SUM(C8:I8)</f>
        <v/>
      </c>
      <c r="L8" t="inlineStr">
        <is>
          <t>Elokuu</t>
        </is>
      </c>
    </row>
    <row r="9" ht="8" customHeight="1">
      <c r="L9" t="inlineStr">
        <is>
          <t>Syyskuu</t>
        </is>
      </c>
    </row>
    <row r="10" ht="30" customHeight="1">
      <c r="A10" s="13" t="inlineStr">
        <is>
          <t>Pvm</t>
        </is>
      </c>
      <c r="B10" s="13" t="inlineStr">
        <is>
          <t>Päivä</t>
        </is>
      </c>
      <c r="C10" s="13" t="inlineStr">
        <is>
          <t>Alku</t>
        </is>
      </c>
      <c r="D10" s="13" t="inlineStr">
        <is>
          <t>Loppu</t>
        </is>
      </c>
      <c r="E10" s="13" t="inlineStr">
        <is>
          <t>Tauko (min)</t>
        </is>
      </c>
      <c r="F10" s="13" t="inlineStr">
        <is>
          <t>Tehty</t>
        </is>
      </c>
      <c r="G10" s="13" t="inlineStr">
        <is>
          <t>Poissaolo</t>
        </is>
      </c>
      <c r="H10" s="13" t="inlineStr">
        <is>
          <t>Tavoite</t>
        </is>
      </c>
      <c r="I10" s="13" t="inlineStr">
        <is>
          <t>+/−</t>
        </is>
      </c>
      <c r="J10" s="13" t="inlineStr">
        <is>
          <t>Huomiot</t>
        </is>
      </c>
      <c r="L10" t="inlineStr">
        <is>
          <t>Lokakuu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Marraskuu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Joulukuu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Tunnit yhteensä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Kuukauden yhteenveto</t>
        </is>
      </c>
      <c r="G44" s="23" t="inlineStr">
        <is>
          <t>Poissaolopäivät</t>
        </is>
      </c>
    </row>
    <row r="45" ht="19" customHeight="1">
      <c r="A45" s="24" t="inlineStr">
        <is>
          <t>Tehdyt tunnit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Loma</t>
        </is>
      </c>
      <c r="H45" s="48">
        <f>COUNTIF($G$11:$G$41,G45)</f>
        <v/>
      </c>
    </row>
    <row r="46" ht="19" customHeight="1">
      <c r="A46" s="24" t="inlineStr">
        <is>
          <t>Hyvitetyt poissaolotunnit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Sairas</t>
        </is>
      </c>
      <c r="H46" s="48">
        <f>COUNTIF($G$11:$G$41,G46)</f>
        <v/>
      </c>
    </row>
    <row r="47" ht="19" customHeight="1">
      <c r="A47" s="24" t="inlineStr">
        <is>
          <t>Tavoitetunnit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Arkipyhä</t>
        </is>
      </c>
      <c r="H47" s="48">
        <f>COUNTIF($G$11:$G$41,G47)</f>
        <v/>
      </c>
    </row>
    <row r="48" ht="19" customHeight="1">
      <c r="A48" s="24" t="inlineStr">
        <is>
          <t>Kuukauden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palkallinen vapaa</t>
        </is>
      </c>
      <c r="H48" s="48">
        <f>COUNTIF($G$11:$G$41,G48)</f>
        <v/>
      </c>
    </row>
    <row r="49" ht="19" customHeight="1">
      <c r="A49" s="24" t="inlineStr">
        <is>
          <t>Saldo edelliseltä kuulta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Palkaton vapaa</t>
        </is>
      </c>
      <c r="H49" s="48">
        <f>COUNTIF($G$11:$G$41,G49)</f>
        <v/>
      </c>
    </row>
    <row r="50" ht="19" customHeight="1">
      <c r="A50" s="24" t="inlineStr">
        <is>
          <t>Työpäivät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Seuraavalle kuulle siirtyvä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Työntekijän allekirjoitus ja päiväys</t>
        </is>
      </c>
      <c r="G54" s="57" t="inlineStr">
        <is>
          <t>Esihenkilön allekirjoitus ja päiväys</t>
        </is>
      </c>
    </row>
    <row r="56">
      <c r="A56" s="29" t="inlineStr">
        <is>
          <t>Ilmainen pohja: EasyHours · easyhours.fi — leimaa sisään puhelimella tai yhteisellä tabletilla paperin sijaan.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tse syy tai jätä tyhjäksi tavallisena työpäivänä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Kuukauden tuntilista</t>
        </is>
      </c>
      <c r="H1" s="30">
        <f>IF(OR($H$4="",$L$13=""),"",DATE($H$4,$L$13,1))</f>
        <v/>
      </c>
      <c r="L1" t="inlineStr">
        <is>
          <t>Tammikuu</t>
        </is>
      </c>
    </row>
    <row r="2" ht="6" customHeight="1">
      <c r="L2" t="inlineStr">
        <is>
          <t>Helmikuu</t>
        </is>
      </c>
    </row>
    <row r="3" ht="6" customHeight="1">
      <c r="L3" t="inlineStr">
        <is>
          <t>Maaliskuu</t>
        </is>
      </c>
    </row>
    <row r="4">
      <c r="A4" s="3" t="inlineStr">
        <is>
          <t>Työntekijä</t>
        </is>
      </c>
      <c r="C4" s="31">
        <f>IF('Yhteenveto'!$B$4="","",'Yhteenveto'!$B$4)</f>
        <v/>
      </c>
      <c r="D4" s="25" t="n"/>
      <c r="E4" s="25" t="n"/>
      <c r="F4" s="25" t="n"/>
      <c r="G4" s="3" t="inlineStr">
        <is>
          <t>Vuosi</t>
        </is>
      </c>
      <c r="H4" s="32">
        <f>'Yhteenveto'!$H$4</f>
        <v/>
      </c>
      <c r="I4" s="33" t="inlineStr">
        <is>
          <t>Kuukausi</t>
        </is>
      </c>
      <c r="J4" s="32" t="inlineStr">
        <is>
          <t>Kesäkuu</t>
        </is>
      </c>
      <c r="L4" t="inlineStr">
        <is>
          <t>Huhtikuu</t>
        </is>
      </c>
    </row>
    <row r="5" ht="24" customHeight="1">
      <c r="A5" s="3" t="inlineStr">
        <is>
          <t>Esihenkilö</t>
        </is>
      </c>
      <c r="C5" s="31">
        <f>IF('Yhteenveto'!$B$5="","",'Yhteenveto'!$B$5)</f>
        <v/>
      </c>
      <c r="D5" s="25" t="n"/>
      <c r="E5" s="25" t="n"/>
      <c r="F5" s="25" t="n"/>
      <c r="G5" s="6" t="inlineStr">
        <is>
          <t>Saldo edelliseltä kuulta (h)</t>
        </is>
      </c>
      <c r="H5" s="34">
        <f>'Touko'!$F$51</f>
        <v/>
      </c>
      <c r="L5" t="inlineStr">
        <is>
          <t>Toukokuu</t>
        </is>
      </c>
    </row>
    <row r="6">
      <c r="A6" s="3" t="inlineStr">
        <is>
          <t>Yritys / työmaa</t>
        </is>
      </c>
      <c r="C6" s="31">
        <f>IF('Yhteenveto'!$B$6="","",'Yhteenveto'!$B$6)</f>
        <v/>
      </c>
      <c r="D6" s="25" t="n"/>
      <c r="E6" s="25" t="n"/>
      <c r="F6" s="25" t="n"/>
      <c r="L6" t="inlineStr">
        <is>
          <t>Kesäkuu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Heinäkuu</t>
        </is>
      </c>
    </row>
    <row r="8" ht="20" customHeight="1">
      <c r="A8" s="6" t="inlineStr">
        <is>
          <t>Säännöllinen työaika / pv</t>
        </is>
      </c>
      <c r="C8" s="35">
        <f>'Yhteenveto'!$B$9</f>
        <v/>
      </c>
      <c r="D8" s="35">
        <f>'Yhteenveto'!$C$9</f>
        <v/>
      </c>
      <c r="E8" s="35">
        <f>'Yhteenveto'!$D$9</f>
        <v/>
      </c>
      <c r="F8" s="35">
        <f>'Yhteenveto'!$E$9</f>
        <v/>
      </c>
      <c r="G8" s="35">
        <f>'Yhteenveto'!$F$9</f>
        <v/>
      </c>
      <c r="H8" s="35">
        <f>'Yhteenveto'!$G$9</f>
        <v/>
      </c>
      <c r="I8" s="35">
        <f>'Yhteenveto'!$H$9</f>
        <v/>
      </c>
      <c r="J8" s="12">
        <f>SUM(C8:I8)</f>
        <v/>
      </c>
      <c r="L8" t="inlineStr">
        <is>
          <t>Elokuu</t>
        </is>
      </c>
    </row>
    <row r="9" ht="8" customHeight="1">
      <c r="L9" t="inlineStr">
        <is>
          <t>Syyskuu</t>
        </is>
      </c>
    </row>
    <row r="10" ht="30" customHeight="1">
      <c r="A10" s="13" t="inlineStr">
        <is>
          <t>Pvm</t>
        </is>
      </c>
      <c r="B10" s="13" t="inlineStr">
        <is>
          <t>Päivä</t>
        </is>
      </c>
      <c r="C10" s="13" t="inlineStr">
        <is>
          <t>Alku</t>
        </is>
      </c>
      <c r="D10" s="13" t="inlineStr">
        <is>
          <t>Loppu</t>
        </is>
      </c>
      <c r="E10" s="13" t="inlineStr">
        <is>
          <t>Tauko (min)</t>
        </is>
      </c>
      <c r="F10" s="13" t="inlineStr">
        <is>
          <t>Tehty</t>
        </is>
      </c>
      <c r="G10" s="13" t="inlineStr">
        <is>
          <t>Poissaolo</t>
        </is>
      </c>
      <c r="H10" s="13" t="inlineStr">
        <is>
          <t>Tavoite</t>
        </is>
      </c>
      <c r="I10" s="13" t="inlineStr">
        <is>
          <t>+/−</t>
        </is>
      </c>
      <c r="J10" s="13" t="inlineStr">
        <is>
          <t>Huomiot</t>
        </is>
      </c>
      <c r="L10" t="inlineStr">
        <is>
          <t>Lokakuu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Marraskuu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Joulukuu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Tunnit yhteensä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Kuukauden yhteenveto</t>
        </is>
      </c>
      <c r="G44" s="23" t="inlineStr">
        <is>
          <t>Poissaolopäivät</t>
        </is>
      </c>
    </row>
    <row r="45" ht="19" customHeight="1">
      <c r="A45" s="24" t="inlineStr">
        <is>
          <t>Tehdyt tunnit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Loma</t>
        </is>
      </c>
      <c r="H45" s="48">
        <f>COUNTIF($G$11:$G$41,G45)</f>
        <v/>
      </c>
    </row>
    <row r="46" ht="19" customHeight="1">
      <c r="A46" s="24" t="inlineStr">
        <is>
          <t>Hyvitetyt poissaolotunnit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Sairas</t>
        </is>
      </c>
      <c r="H46" s="48">
        <f>COUNTIF($G$11:$G$41,G46)</f>
        <v/>
      </c>
    </row>
    <row r="47" ht="19" customHeight="1">
      <c r="A47" s="24" t="inlineStr">
        <is>
          <t>Tavoitetunnit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Arkipyhä</t>
        </is>
      </c>
      <c r="H47" s="48">
        <f>COUNTIF($G$11:$G$41,G47)</f>
        <v/>
      </c>
    </row>
    <row r="48" ht="19" customHeight="1">
      <c r="A48" s="24" t="inlineStr">
        <is>
          <t>Kuukauden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palkallinen vapaa</t>
        </is>
      </c>
      <c r="H48" s="48">
        <f>COUNTIF($G$11:$G$41,G48)</f>
        <v/>
      </c>
    </row>
    <row r="49" ht="19" customHeight="1">
      <c r="A49" s="24" t="inlineStr">
        <is>
          <t>Saldo edelliseltä kuulta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Palkaton vapaa</t>
        </is>
      </c>
      <c r="H49" s="48">
        <f>COUNTIF($G$11:$G$41,G49)</f>
        <v/>
      </c>
    </row>
    <row r="50" ht="19" customHeight="1">
      <c r="A50" s="24" t="inlineStr">
        <is>
          <t>Työpäivät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Seuraavalle kuulle siirtyvä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Työntekijän allekirjoitus ja päiväys</t>
        </is>
      </c>
      <c r="G54" s="57" t="inlineStr">
        <is>
          <t>Esihenkilön allekirjoitus ja päiväys</t>
        </is>
      </c>
    </row>
    <row r="56">
      <c r="A56" s="29" t="inlineStr">
        <is>
          <t>Ilmainen pohja: EasyHours · easyhours.fi — leimaa sisään puhelimella tai yhteisellä tabletilla paperin sijaan.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tse syy tai jätä tyhjäksi tavallisena työpäivänä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Kuukauden tuntilista</t>
        </is>
      </c>
      <c r="H1" s="30">
        <f>IF(OR($H$4="",$L$13=""),"",DATE($H$4,$L$13,1))</f>
        <v/>
      </c>
      <c r="L1" t="inlineStr">
        <is>
          <t>Tammikuu</t>
        </is>
      </c>
    </row>
    <row r="2" ht="6" customHeight="1">
      <c r="L2" t="inlineStr">
        <is>
          <t>Helmikuu</t>
        </is>
      </c>
    </row>
    <row r="3" ht="6" customHeight="1">
      <c r="L3" t="inlineStr">
        <is>
          <t>Maaliskuu</t>
        </is>
      </c>
    </row>
    <row r="4">
      <c r="A4" s="3" t="inlineStr">
        <is>
          <t>Työntekijä</t>
        </is>
      </c>
      <c r="C4" s="31">
        <f>IF('Yhteenveto'!$B$4="","",'Yhteenveto'!$B$4)</f>
        <v/>
      </c>
      <c r="D4" s="25" t="n"/>
      <c r="E4" s="25" t="n"/>
      <c r="F4" s="25" t="n"/>
      <c r="G4" s="3" t="inlineStr">
        <is>
          <t>Vuosi</t>
        </is>
      </c>
      <c r="H4" s="32">
        <f>'Yhteenveto'!$H$4</f>
        <v/>
      </c>
      <c r="I4" s="33" t="inlineStr">
        <is>
          <t>Kuukausi</t>
        </is>
      </c>
      <c r="J4" s="32" t="inlineStr">
        <is>
          <t>Heinäkuu</t>
        </is>
      </c>
      <c r="L4" t="inlineStr">
        <is>
          <t>Huhtikuu</t>
        </is>
      </c>
    </row>
    <row r="5" ht="24" customHeight="1">
      <c r="A5" s="3" t="inlineStr">
        <is>
          <t>Esihenkilö</t>
        </is>
      </c>
      <c r="C5" s="31">
        <f>IF('Yhteenveto'!$B$5="","",'Yhteenveto'!$B$5)</f>
        <v/>
      </c>
      <c r="D5" s="25" t="n"/>
      <c r="E5" s="25" t="n"/>
      <c r="F5" s="25" t="n"/>
      <c r="G5" s="6" t="inlineStr">
        <is>
          <t>Saldo edelliseltä kuulta (h)</t>
        </is>
      </c>
      <c r="H5" s="34">
        <f>'Kesä'!$F$51</f>
        <v/>
      </c>
      <c r="L5" t="inlineStr">
        <is>
          <t>Toukokuu</t>
        </is>
      </c>
    </row>
    <row r="6">
      <c r="A6" s="3" t="inlineStr">
        <is>
          <t>Yritys / työmaa</t>
        </is>
      </c>
      <c r="C6" s="31">
        <f>IF('Yhteenveto'!$B$6="","",'Yhteenveto'!$B$6)</f>
        <v/>
      </c>
      <c r="D6" s="25" t="n"/>
      <c r="E6" s="25" t="n"/>
      <c r="F6" s="25" t="n"/>
      <c r="L6" t="inlineStr">
        <is>
          <t>Kesäkuu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Heinäkuu</t>
        </is>
      </c>
    </row>
    <row r="8" ht="20" customHeight="1">
      <c r="A8" s="6" t="inlineStr">
        <is>
          <t>Säännöllinen työaika / pv</t>
        </is>
      </c>
      <c r="C8" s="35">
        <f>'Yhteenveto'!$B$9</f>
        <v/>
      </c>
      <c r="D8" s="35">
        <f>'Yhteenveto'!$C$9</f>
        <v/>
      </c>
      <c r="E8" s="35">
        <f>'Yhteenveto'!$D$9</f>
        <v/>
      </c>
      <c r="F8" s="35">
        <f>'Yhteenveto'!$E$9</f>
        <v/>
      </c>
      <c r="G8" s="35">
        <f>'Yhteenveto'!$F$9</f>
        <v/>
      </c>
      <c r="H8" s="35">
        <f>'Yhteenveto'!$G$9</f>
        <v/>
      </c>
      <c r="I8" s="35">
        <f>'Yhteenveto'!$H$9</f>
        <v/>
      </c>
      <c r="J8" s="12">
        <f>SUM(C8:I8)</f>
        <v/>
      </c>
      <c r="L8" t="inlineStr">
        <is>
          <t>Elokuu</t>
        </is>
      </c>
    </row>
    <row r="9" ht="8" customHeight="1">
      <c r="L9" t="inlineStr">
        <is>
          <t>Syyskuu</t>
        </is>
      </c>
    </row>
    <row r="10" ht="30" customHeight="1">
      <c r="A10" s="13" t="inlineStr">
        <is>
          <t>Pvm</t>
        </is>
      </c>
      <c r="B10" s="13" t="inlineStr">
        <is>
          <t>Päivä</t>
        </is>
      </c>
      <c r="C10" s="13" t="inlineStr">
        <is>
          <t>Alku</t>
        </is>
      </c>
      <c r="D10" s="13" t="inlineStr">
        <is>
          <t>Loppu</t>
        </is>
      </c>
      <c r="E10" s="13" t="inlineStr">
        <is>
          <t>Tauko (min)</t>
        </is>
      </c>
      <c r="F10" s="13" t="inlineStr">
        <is>
          <t>Tehty</t>
        </is>
      </c>
      <c r="G10" s="13" t="inlineStr">
        <is>
          <t>Poissaolo</t>
        </is>
      </c>
      <c r="H10" s="13" t="inlineStr">
        <is>
          <t>Tavoite</t>
        </is>
      </c>
      <c r="I10" s="13" t="inlineStr">
        <is>
          <t>+/−</t>
        </is>
      </c>
      <c r="J10" s="13" t="inlineStr">
        <is>
          <t>Huomiot</t>
        </is>
      </c>
      <c r="L10" t="inlineStr">
        <is>
          <t>Lokakuu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Marraskuu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Joulukuu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Tunnit yhteensä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Kuukauden yhteenveto</t>
        </is>
      </c>
      <c r="G44" s="23" t="inlineStr">
        <is>
          <t>Poissaolopäivät</t>
        </is>
      </c>
    </row>
    <row r="45" ht="19" customHeight="1">
      <c r="A45" s="24" t="inlineStr">
        <is>
          <t>Tehdyt tunnit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Loma</t>
        </is>
      </c>
      <c r="H45" s="48">
        <f>COUNTIF($G$11:$G$41,G45)</f>
        <v/>
      </c>
    </row>
    <row r="46" ht="19" customHeight="1">
      <c r="A46" s="24" t="inlineStr">
        <is>
          <t>Hyvitetyt poissaolotunnit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Sairas</t>
        </is>
      </c>
      <c r="H46" s="48">
        <f>COUNTIF($G$11:$G$41,G46)</f>
        <v/>
      </c>
    </row>
    <row r="47" ht="19" customHeight="1">
      <c r="A47" s="24" t="inlineStr">
        <is>
          <t>Tavoitetunnit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Arkipyhä</t>
        </is>
      </c>
      <c r="H47" s="48">
        <f>COUNTIF($G$11:$G$41,G47)</f>
        <v/>
      </c>
    </row>
    <row r="48" ht="19" customHeight="1">
      <c r="A48" s="24" t="inlineStr">
        <is>
          <t>Kuukauden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palkallinen vapaa</t>
        </is>
      </c>
      <c r="H48" s="48">
        <f>COUNTIF($G$11:$G$41,G48)</f>
        <v/>
      </c>
    </row>
    <row r="49" ht="19" customHeight="1">
      <c r="A49" s="24" t="inlineStr">
        <is>
          <t>Saldo edelliseltä kuulta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Palkaton vapaa</t>
        </is>
      </c>
      <c r="H49" s="48">
        <f>COUNTIF($G$11:$G$41,G49)</f>
        <v/>
      </c>
    </row>
    <row r="50" ht="19" customHeight="1">
      <c r="A50" s="24" t="inlineStr">
        <is>
          <t>Työpäivät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Seuraavalle kuulle siirtyvä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Työntekijän allekirjoitus ja päiväys</t>
        </is>
      </c>
      <c r="G54" s="57" t="inlineStr">
        <is>
          <t>Esihenkilön allekirjoitus ja päiväys</t>
        </is>
      </c>
    </row>
    <row r="56">
      <c r="A56" s="29" t="inlineStr">
        <is>
          <t>Ilmainen pohja: EasyHours · easyhours.fi — leimaa sisään puhelimella tai yhteisellä tabletilla paperin sijaan.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tse syy tai jätä tyhjäksi tavallisena työpäivänä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Kuukauden tuntilista</t>
        </is>
      </c>
      <c r="H1" s="30">
        <f>IF(OR($H$4="",$L$13=""),"",DATE($H$4,$L$13,1))</f>
        <v/>
      </c>
      <c r="L1" t="inlineStr">
        <is>
          <t>Tammikuu</t>
        </is>
      </c>
    </row>
    <row r="2" ht="6" customHeight="1">
      <c r="L2" t="inlineStr">
        <is>
          <t>Helmikuu</t>
        </is>
      </c>
    </row>
    <row r="3" ht="6" customHeight="1">
      <c r="L3" t="inlineStr">
        <is>
          <t>Maaliskuu</t>
        </is>
      </c>
    </row>
    <row r="4">
      <c r="A4" s="3" t="inlineStr">
        <is>
          <t>Työntekijä</t>
        </is>
      </c>
      <c r="C4" s="31">
        <f>IF('Yhteenveto'!$B$4="","",'Yhteenveto'!$B$4)</f>
        <v/>
      </c>
      <c r="D4" s="25" t="n"/>
      <c r="E4" s="25" t="n"/>
      <c r="F4" s="25" t="n"/>
      <c r="G4" s="3" t="inlineStr">
        <is>
          <t>Vuosi</t>
        </is>
      </c>
      <c r="H4" s="32">
        <f>'Yhteenveto'!$H$4</f>
        <v/>
      </c>
      <c r="I4" s="33" t="inlineStr">
        <is>
          <t>Kuukausi</t>
        </is>
      </c>
      <c r="J4" s="32" t="inlineStr">
        <is>
          <t>Elokuu</t>
        </is>
      </c>
      <c r="L4" t="inlineStr">
        <is>
          <t>Huhtikuu</t>
        </is>
      </c>
    </row>
    <row r="5" ht="24" customHeight="1">
      <c r="A5" s="3" t="inlineStr">
        <is>
          <t>Esihenkilö</t>
        </is>
      </c>
      <c r="C5" s="31">
        <f>IF('Yhteenveto'!$B$5="","",'Yhteenveto'!$B$5)</f>
        <v/>
      </c>
      <c r="D5" s="25" t="n"/>
      <c r="E5" s="25" t="n"/>
      <c r="F5" s="25" t="n"/>
      <c r="G5" s="6" t="inlineStr">
        <is>
          <t>Saldo edelliseltä kuulta (h)</t>
        </is>
      </c>
      <c r="H5" s="34">
        <f>'Heinä'!$F$51</f>
        <v/>
      </c>
      <c r="L5" t="inlineStr">
        <is>
          <t>Toukokuu</t>
        </is>
      </c>
    </row>
    <row r="6">
      <c r="A6" s="3" t="inlineStr">
        <is>
          <t>Yritys / työmaa</t>
        </is>
      </c>
      <c r="C6" s="31">
        <f>IF('Yhteenveto'!$B$6="","",'Yhteenveto'!$B$6)</f>
        <v/>
      </c>
      <c r="D6" s="25" t="n"/>
      <c r="E6" s="25" t="n"/>
      <c r="F6" s="25" t="n"/>
      <c r="L6" t="inlineStr">
        <is>
          <t>Kesäkuu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Heinäkuu</t>
        </is>
      </c>
    </row>
    <row r="8" ht="20" customHeight="1">
      <c r="A8" s="6" t="inlineStr">
        <is>
          <t>Säännöllinen työaika / pv</t>
        </is>
      </c>
      <c r="C8" s="35">
        <f>'Yhteenveto'!$B$9</f>
        <v/>
      </c>
      <c r="D8" s="35">
        <f>'Yhteenveto'!$C$9</f>
        <v/>
      </c>
      <c r="E8" s="35">
        <f>'Yhteenveto'!$D$9</f>
        <v/>
      </c>
      <c r="F8" s="35">
        <f>'Yhteenveto'!$E$9</f>
        <v/>
      </c>
      <c r="G8" s="35">
        <f>'Yhteenveto'!$F$9</f>
        <v/>
      </c>
      <c r="H8" s="35">
        <f>'Yhteenveto'!$G$9</f>
        <v/>
      </c>
      <c r="I8" s="35">
        <f>'Yhteenveto'!$H$9</f>
        <v/>
      </c>
      <c r="J8" s="12">
        <f>SUM(C8:I8)</f>
        <v/>
      </c>
      <c r="L8" t="inlineStr">
        <is>
          <t>Elokuu</t>
        </is>
      </c>
    </row>
    <row r="9" ht="8" customHeight="1">
      <c r="L9" t="inlineStr">
        <is>
          <t>Syyskuu</t>
        </is>
      </c>
    </row>
    <row r="10" ht="30" customHeight="1">
      <c r="A10" s="13" t="inlineStr">
        <is>
          <t>Pvm</t>
        </is>
      </c>
      <c r="B10" s="13" t="inlineStr">
        <is>
          <t>Päivä</t>
        </is>
      </c>
      <c r="C10" s="13" t="inlineStr">
        <is>
          <t>Alku</t>
        </is>
      </c>
      <c r="D10" s="13" t="inlineStr">
        <is>
          <t>Loppu</t>
        </is>
      </c>
      <c r="E10" s="13" t="inlineStr">
        <is>
          <t>Tauko (min)</t>
        </is>
      </c>
      <c r="F10" s="13" t="inlineStr">
        <is>
          <t>Tehty</t>
        </is>
      </c>
      <c r="G10" s="13" t="inlineStr">
        <is>
          <t>Poissaolo</t>
        </is>
      </c>
      <c r="H10" s="13" t="inlineStr">
        <is>
          <t>Tavoite</t>
        </is>
      </c>
      <c r="I10" s="13" t="inlineStr">
        <is>
          <t>+/−</t>
        </is>
      </c>
      <c r="J10" s="13" t="inlineStr">
        <is>
          <t>Huomiot</t>
        </is>
      </c>
      <c r="L10" t="inlineStr">
        <is>
          <t>Lokakuu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Marraskuu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Joulukuu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Tunnit yhteensä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Kuukauden yhteenveto</t>
        </is>
      </c>
      <c r="G44" s="23" t="inlineStr">
        <is>
          <t>Poissaolopäivät</t>
        </is>
      </c>
    </row>
    <row r="45" ht="19" customHeight="1">
      <c r="A45" s="24" t="inlineStr">
        <is>
          <t>Tehdyt tunnit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Loma</t>
        </is>
      </c>
      <c r="H45" s="48">
        <f>COUNTIF($G$11:$G$41,G45)</f>
        <v/>
      </c>
    </row>
    <row r="46" ht="19" customHeight="1">
      <c r="A46" s="24" t="inlineStr">
        <is>
          <t>Hyvitetyt poissaolotunnit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Sairas</t>
        </is>
      </c>
      <c r="H46" s="48">
        <f>COUNTIF($G$11:$G$41,G46)</f>
        <v/>
      </c>
    </row>
    <row r="47" ht="19" customHeight="1">
      <c r="A47" s="24" t="inlineStr">
        <is>
          <t>Tavoitetunnit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Arkipyhä</t>
        </is>
      </c>
      <c r="H47" s="48">
        <f>COUNTIF($G$11:$G$41,G47)</f>
        <v/>
      </c>
    </row>
    <row r="48" ht="19" customHeight="1">
      <c r="A48" s="24" t="inlineStr">
        <is>
          <t>Kuukauden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palkallinen vapaa</t>
        </is>
      </c>
      <c r="H48" s="48">
        <f>COUNTIF($G$11:$G$41,G48)</f>
        <v/>
      </c>
    </row>
    <row r="49" ht="19" customHeight="1">
      <c r="A49" s="24" t="inlineStr">
        <is>
          <t>Saldo edelliseltä kuulta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Palkaton vapaa</t>
        </is>
      </c>
      <c r="H49" s="48">
        <f>COUNTIF($G$11:$G$41,G49)</f>
        <v/>
      </c>
    </row>
    <row r="50" ht="19" customHeight="1">
      <c r="A50" s="24" t="inlineStr">
        <is>
          <t>Työpäivät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Seuraavalle kuulle siirtyvä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Työntekijän allekirjoitus ja päiväys</t>
        </is>
      </c>
      <c r="G54" s="57" t="inlineStr">
        <is>
          <t>Esihenkilön allekirjoitus ja päiväys</t>
        </is>
      </c>
    </row>
    <row r="56">
      <c r="A56" s="29" t="inlineStr">
        <is>
          <t>Ilmainen pohja: EasyHours · easyhours.fi — leimaa sisään puhelimella tai yhteisellä tabletilla paperin sijaan.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tse syy tai jätä tyhjäksi tavallisena työpäivänä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Kuukauden tuntilista</t>
        </is>
      </c>
      <c r="H1" s="30">
        <f>IF(OR($H$4="",$L$13=""),"",DATE($H$4,$L$13,1))</f>
        <v/>
      </c>
      <c r="L1" t="inlineStr">
        <is>
          <t>Tammikuu</t>
        </is>
      </c>
    </row>
    <row r="2" ht="6" customHeight="1">
      <c r="L2" t="inlineStr">
        <is>
          <t>Helmikuu</t>
        </is>
      </c>
    </row>
    <row r="3" ht="6" customHeight="1">
      <c r="L3" t="inlineStr">
        <is>
          <t>Maaliskuu</t>
        </is>
      </c>
    </row>
    <row r="4">
      <c r="A4" s="3" t="inlineStr">
        <is>
          <t>Työntekijä</t>
        </is>
      </c>
      <c r="C4" s="31">
        <f>IF('Yhteenveto'!$B$4="","",'Yhteenveto'!$B$4)</f>
        <v/>
      </c>
      <c r="D4" s="25" t="n"/>
      <c r="E4" s="25" t="n"/>
      <c r="F4" s="25" t="n"/>
      <c r="G4" s="3" t="inlineStr">
        <is>
          <t>Vuosi</t>
        </is>
      </c>
      <c r="H4" s="32">
        <f>'Yhteenveto'!$H$4</f>
        <v/>
      </c>
      <c r="I4" s="33" t="inlineStr">
        <is>
          <t>Kuukausi</t>
        </is>
      </c>
      <c r="J4" s="32" t="inlineStr">
        <is>
          <t>Syyskuu</t>
        </is>
      </c>
      <c r="L4" t="inlineStr">
        <is>
          <t>Huhtikuu</t>
        </is>
      </c>
    </row>
    <row r="5" ht="24" customHeight="1">
      <c r="A5" s="3" t="inlineStr">
        <is>
          <t>Esihenkilö</t>
        </is>
      </c>
      <c r="C5" s="31">
        <f>IF('Yhteenveto'!$B$5="","",'Yhteenveto'!$B$5)</f>
        <v/>
      </c>
      <c r="D5" s="25" t="n"/>
      <c r="E5" s="25" t="n"/>
      <c r="F5" s="25" t="n"/>
      <c r="G5" s="6" t="inlineStr">
        <is>
          <t>Saldo edelliseltä kuulta (h)</t>
        </is>
      </c>
      <c r="H5" s="34">
        <f>'Elo'!$F$51</f>
        <v/>
      </c>
      <c r="L5" t="inlineStr">
        <is>
          <t>Toukokuu</t>
        </is>
      </c>
    </row>
    <row r="6">
      <c r="A6" s="3" t="inlineStr">
        <is>
          <t>Yritys / työmaa</t>
        </is>
      </c>
      <c r="C6" s="31">
        <f>IF('Yhteenveto'!$B$6="","",'Yhteenveto'!$B$6)</f>
        <v/>
      </c>
      <c r="D6" s="25" t="n"/>
      <c r="E6" s="25" t="n"/>
      <c r="F6" s="25" t="n"/>
      <c r="L6" t="inlineStr">
        <is>
          <t>Kesäkuu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Heinäkuu</t>
        </is>
      </c>
    </row>
    <row r="8" ht="20" customHeight="1">
      <c r="A8" s="6" t="inlineStr">
        <is>
          <t>Säännöllinen työaika / pv</t>
        </is>
      </c>
      <c r="C8" s="35">
        <f>'Yhteenveto'!$B$9</f>
        <v/>
      </c>
      <c r="D8" s="35">
        <f>'Yhteenveto'!$C$9</f>
        <v/>
      </c>
      <c r="E8" s="35">
        <f>'Yhteenveto'!$D$9</f>
        <v/>
      </c>
      <c r="F8" s="35">
        <f>'Yhteenveto'!$E$9</f>
        <v/>
      </c>
      <c r="G8" s="35">
        <f>'Yhteenveto'!$F$9</f>
        <v/>
      </c>
      <c r="H8" s="35">
        <f>'Yhteenveto'!$G$9</f>
        <v/>
      </c>
      <c r="I8" s="35">
        <f>'Yhteenveto'!$H$9</f>
        <v/>
      </c>
      <c r="J8" s="12">
        <f>SUM(C8:I8)</f>
        <v/>
      </c>
      <c r="L8" t="inlineStr">
        <is>
          <t>Elokuu</t>
        </is>
      </c>
    </row>
    <row r="9" ht="8" customHeight="1">
      <c r="L9" t="inlineStr">
        <is>
          <t>Syyskuu</t>
        </is>
      </c>
    </row>
    <row r="10" ht="30" customHeight="1">
      <c r="A10" s="13" t="inlineStr">
        <is>
          <t>Pvm</t>
        </is>
      </c>
      <c r="B10" s="13" t="inlineStr">
        <is>
          <t>Päivä</t>
        </is>
      </c>
      <c r="C10" s="13" t="inlineStr">
        <is>
          <t>Alku</t>
        </is>
      </c>
      <c r="D10" s="13" t="inlineStr">
        <is>
          <t>Loppu</t>
        </is>
      </c>
      <c r="E10" s="13" t="inlineStr">
        <is>
          <t>Tauko (min)</t>
        </is>
      </c>
      <c r="F10" s="13" t="inlineStr">
        <is>
          <t>Tehty</t>
        </is>
      </c>
      <c r="G10" s="13" t="inlineStr">
        <is>
          <t>Poissaolo</t>
        </is>
      </c>
      <c r="H10" s="13" t="inlineStr">
        <is>
          <t>Tavoite</t>
        </is>
      </c>
      <c r="I10" s="13" t="inlineStr">
        <is>
          <t>+/−</t>
        </is>
      </c>
      <c r="J10" s="13" t="inlineStr">
        <is>
          <t>Huomiot</t>
        </is>
      </c>
      <c r="L10" t="inlineStr">
        <is>
          <t>Lokakuu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Marraskuu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Joulukuu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Tunnit yhteensä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Kuukauden yhteenveto</t>
        </is>
      </c>
      <c r="G44" s="23" t="inlineStr">
        <is>
          <t>Poissaolopäivät</t>
        </is>
      </c>
    </row>
    <row r="45" ht="19" customHeight="1">
      <c r="A45" s="24" t="inlineStr">
        <is>
          <t>Tehdyt tunnit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Loma</t>
        </is>
      </c>
      <c r="H45" s="48">
        <f>COUNTIF($G$11:$G$41,G45)</f>
        <v/>
      </c>
    </row>
    <row r="46" ht="19" customHeight="1">
      <c r="A46" s="24" t="inlineStr">
        <is>
          <t>Hyvitetyt poissaolotunnit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Sairas</t>
        </is>
      </c>
      <c r="H46" s="48">
        <f>COUNTIF($G$11:$G$41,G46)</f>
        <v/>
      </c>
    </row>
    <row r="47" ht="19" customHeight="1">
      <c r="A47" s="24" t="inlineStr">
        <is>
          <t>Tavoitetunnit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Arkipyhä</t>
        </is>
      </c>
      <c r="H47" s="48">
        <f>COUNTIF($G$11:$G$41,G47)</f>
        <v/>
      </c>
    </row>
    <row r="48" ht="19" customHeight="1">
      <c r="A48" s="24" t="inlineStr">
        <is>
          <t>Kuukauden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palkallinen vapaa</t>
        </is>
      </c>
      <c r="H48" s="48">
        <f>COUNTIF($G$11:$G$41,G48)</f>
        <v/>
      </c>
    </row>
    <row r="49" ht="19" customHeight="1">
      <c r="A49" s="24" t="inlineStr">
        <is>
          <t>Saldo edelliseltä kuulta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Palkaton vapaa</t>
        </is>
      </c>
      <c r="H49" s="48">
        <f>COUNTIF($G$11:$G$41,G49)</f>
        <v/>
      </c>
    </row>
    <row r="50" ht="19" customHeight="1">
      <c r="A50" s="24" t="inlineStr">
        <is>
          <t>Työpäivät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Seuraavalle kuulle siirtyvä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Työntekijän allekirjoitus ja päiväys</t>
        </is>
      </c>
      <c r="G54" s="57" t="inlineStr">
        <is>
          <t>Esihenkilön allekirjoitus ja päiväys</t>
        </is>
      </c>
    </row>
    <row r="56">
      <c r="A56" s="29" t="inlineStr">
        <is>
          <t>Ilmainen pohja: EasyHours · easyhours.fi — leimaa sisään puhelimella tai yhteisellä tabletilla paperin sijaan.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tse syy tai jätä tyhjäksi tavallisena työpäivänä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Kuukauden tuntilista</t>
        </is>
      </c>
      <c r="H1" s="30">
        <f>IF(OR($H$4="",$L$13=""),"",DATE($H$4,$L$13,1))</f>
        <v/>
      </c>
      <c r="L1" t="inlineStr">
        <is>
          <t>Tammikuu</t>
        </is>
      </c>
    </row>
    <row r="2" ht="6" customHeight="1">
      <c r="L2" t="inlineStr">
        <is>
          <t>Helmikuu</t>
        </is>
      </c>
    </row>
    <row r="3" ht="6" customHeight="1">
      <c r="L3" t="inlineStr">
        <is>
          <t>Maaliskuu</t>
        </is>
      </c>
    </row>
    <row r="4">
      <c r="A4" s="3" t="inlineStr">
        <is>
          <t>Työntekijä</t>
        </is>
      </c>
      <c r="C4" s="31">
        <f>IF('Yhteenveto'!$B$4="","",'Yhteenveto'!$B$4)</f>
        <v/>
      </c>
      <c r="D4" s="25" t="n"/>
      <c r="E4" s="25" t="n"/>
      <c r="F4" s="25" t="n"/>
      <c r="G4" s="3" t="inlineStr">
        <is>
          <t>Vuosi</t>
        </is>
      </c>
      <c r="H4" s="32">
        <f>'Yhteenveto'!$H$4</f>
        <v/>
      </c>
      <c r="I4" s="33" t="inlineStr">
        <is>
          <t>Kuukausi</t>
        </is>
      </c>
      <c r="J4" s="32" t="inlineStr">
        <is>
          <t>Lokakuu</t>
        </is>
      </c>
      <c r="L4" t="inlineStr">
        <is>
          <t>Huhtikuu</t>
        </is>
      </c>
    </row>
    <row r="5" ht="24" customHeight="1">
      <c r="A5" s="3" t="inlineStr">
        <is>
          <t>Esihenkilö</t>
        </is>
      </c>
      <c r="C5" s="31">
        <f>IF('Yhteenveto'!$B$5="","",'Yhteenveto'!$B$5)</f>
        <v/>
      </c>
      <c r="D5" s="25" t="n"/>
      <c r="E5" s="25" t="n"/>
      <c r="F5" s="25" t="n"/>
      <c r="G5" s="6" t="inlineStr">
        <is>
          <t>Saldo edelliseltä kuulta (h)</t>
        </is>
      </c>
      <c r="H5" s="34">
        <f>'Syys'!$F$51</f>
        <v/>
      </c>
      <c r="L5" t="inlineStr">
        <is>
          <t>Toukokuu</t>
        </is>
      </c>
    </row>
    <row r="6">
      <c r="A6" s="3" t="inlineStr">
        <is>
          <t>Yritys / työmaa</t>
        </is>
      </c>
      <c r="C6" s="31">
        <f>IF('Yhteenveto'!$B$6="","",'Yhteenveto'!$B$6)</f>
        <v/>
      </c>
      <c r="D6" s="25" t="n"/>
      <c r="E6" s="25" t="n"/>
      <c r="F6" s="25" t="n"/>
      <c r="L6" t="inlineStr">
        <is>
          <t>Kesäkuu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Heinäkuu</t>
        </is>
      </c>
    </row>
    <row r="8" ht="20" customHeight="1">
      <c r="A8" s="6" t="inlineStr">
        <is>
          <t>Säännöllinen työaika / pv</t>
        </is>
      </c>
      <c r="C8" s="35">
        <f>'Yhteenveto'!$B$9</f>
        <v/>
      </c>
      <c r="D8" s="35">
        <f>'Yhteenveto'!$C$9</f>
        <v/>
      </c>
      <c r="E8" s="35">
        <f>'Yhteenveto'!$D$9</f>
        <v/>
      </c>
      <c r="F8" s="35">
        <f>'Yhteenveto'!$E$9</f>
        <v/>
      </c>
      <c r="G8" s="35">
        <f>'Yhteenveto'!$F$9</f>
        <v/>
      </c>
      <c r="H8" s="35">
        <f>'Yhteenveto'!$G$9</f>
        <v/>
      </c>
      <c r="I8" s="35">
        <f>'Yhteenveto'!$H$9</f>
        <v/>
      </c>
      <c r="J8" s="12">
        <f>SUM(C8:I8)</f>
        <v/>
      </c>
      <c r="L8" t="inlineStr">
        <is>
          <t>Elokuu</t>
        </is>
      </c>
    </row>
    <row r="9" ht="8" customHeight="1">
      <c r="L9" t="inlineStr">
        <is>
          <t>Syyskuu</t>
        </is>
      </c>
    </row>
    <row r="10" ht="30" customHeight="1">
      <c r="A10" s="13" t="inlineStr">
        <is>
          <t>Pvm</t>
        </is>
      </c>
      <c r="B10" s="13" t="inlineStr">
        <is>
          <t>Päivä</t>
        </is>
      </c>
      <c r="C10" s="13" t="inlineStr">
        <is>
          <t>Alku</t>
        </is>
      </c>
      <c r="D10" s="13" t="inlineStr">
        <is>
          <t>Loppu</t>
        </is>
      </c>
      <c r="E10" s="13" t="inlineStr">
        <is>
          <t>Tauko (min)</t>
        </is>
      </c>
      <c r="F10" s="13" t="inlineStr">
        <is>
          <t>Tehty</t>
        </is>
      </c>
      <c r="G10" s="13" t="inlineStr">
        <is>
          <t>Poissaolo</t>
        </is>
      </c>
      <c r="H10" s="13" t="inlineStr">
        <is>
          <t>Tavoite</t>
        </is>
      </c>
      <c r="I10" s="13" t="inlineStr">
        <is>
          <t>+/−</t>
        </is>
      </c>
      <c r="J10" s="13" t="inlineStr">
        <is>
          <t>Huomiot</t>
        </is>
      </c>
      <c r="L10" t="inlineStr">
        <is>
          <t>Lokakuu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Marraskuu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Joulukuu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Tunnit yhteensä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Kuukauden yhteenveto</t>
        </is>
      </c>
      <c r="G44" s="23" t="inlineStr">
        <is>
          <t>Poissaolopäivät</t>
        </is>
      </c>
    </row>
    <row r="45" ht="19" customHeight="1">
      <c r="A45" s="24" t="inlineStr">
        <is>
          <t>Tehdyt tunnit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Loma</t>
        </is>
      </c>
      <c r="H45" s="48">
        <f>COUNTIF($G$11:$G$41,G45)</f>
        <v/>
      </c>
    </row>
    <row r="46" ht="19" customHeight="1">
      <c r="A46" s="24" t="inlineStr">
        <is>
          <t>Hyvitetyt poissaolotunnit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Sairas</t>
        </is>
      </c>
      <c r="H46" s="48">
        <f>COUNTIF($G$11:$G$41,G46)</f>
        <v/>
      </c>
    </row>
    <row r="47" ht="19" customHeight="1">
      <c r="A47" s="24" t="inlineStr">
        <is>
          <t>Tavoitetunnit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Arkipyhä</t>
        </is>
      </c>
      <c r="H47" s="48">
        <f>COUNTIF($G$11:$G$41,G47)</f>
        <v/>
      </c>
    </row>
    <row r="48" ht="19" customHeight="1">
      <c r="A48" s="24" t="inlineStr">
        <is>
          <t>Kuukauden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palkallinen vapaa</t>
        </is>
      </c>
      <c r="H48" s="48">
        <f>COUNTIF($G$11:$G$41,G48)</f>
        <v/>
      </c>
    </row>
    <row r="49" ht="19" customHeight="1">
      <c r="A49" s="24" t="inlineStr">
        <is>
          <t>Saldo edelliseltä kuulta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Palkaton vapaa</t>
        </is>
      </c>
      <c r="H49" s="48">
        <f>COUNTIF($G$11:$G$41,G49)</f>
        <v/>
      </c>
    </row>
    <row r="50" ht="19" customHeight="1">
      <c r="A50" s="24" t="inlineStr">
        <is>
          <t>Työpäivät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Seuraavalle kuulle siirtyvä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Työntekijän allekirjoitus ja päiväys</t>
        </is>
      </c>
      <c r="G54" s="57" t="inlineStr">
        <is>
          <t>Esihenkilön allekirjoitus ja päiväys</t>
        </is>
      </c>
    </row>
    <row r="56">
      <c r="A56" s="29" t="inlineStr">
        <is>
          <t>Ilmainen pohja: EasyHours · easyhours.fi — leimaa sisään puhelimella tai yhteisellä tabletilla paperin sijaan.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tse syy tai jätä tyhjäksi tavallisena työpäivänä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Kuukauden tuntilista</t>
        </is>
      </c>
      <c r="H1" s="30">
        <f>IF(OR($H$4="",$L$13=""),"",DATE($H$4,$L$13,1))</f>
        <v/>
      </c>
      <c r="L1" t="inlineStr">
        <is>
          <t>Tammikuu</t>
        </is>
      </c>
    </row>
    <row r="2" ht="6" customHeight="1">
      <c r="L2" t="inlineStr">
        <is>
          <t>Helmikuu</t>
        </is>
      </c>
    </row>
    <row r="3" ht="6" customHeight="1">
      <c r="L3" t="inlineStr">
        <is>
          <t>Maaliskuu</t>
        </is>
      </c>
    </row>
    <row r="4">
      <c r="A4" s="3" t="inlineStr">
        <is>
          <t>Työntekijä</t>
        </is>
      </c>
      <c r="C4" s="31">
        <f>IF('Yhteenveto'!$B$4="","",'Yhteenveto'!$B$4)</f>
        <v/>
      </c>
      <c r="D4" s="25" t="n"/>
      <c r="E4" s="25" t="n"/>
      <c r="F4" s="25" t="n"/>
      <c r="G4" s="3" t="inlineStr">
        <is>
          <t>Vuosi</t>
        </is>
      </c>
      <c r="H4" s="32">
        <f>'Yhteenveto'!$H$4</f>
        <v/>
      </c>
      <c r="I4" s="33" t="inlineStr">
        <is>
          <t>Kuukausi</t>
        </is>
      </c>
      <c r="J4" s="32" t="inlineStr">
        <is>
          <t>Marraskuu</t>
        </is>
      </c>
      <c r="L4" t="inlineStr">
        <is>
          <t>Huhtikuu</t>
        </is>
      </c>
    </row>
    <row r="5" ht="24" customHeight="1">
      <c r="A5" s="3" t="inlineStr">
        <is>
          <t>Esihenkilö</t>
        </is>
      </c>
      <c r="C5" s="31">
        <f>IF('Yhteenveto'!$B$5="","",'Yhteenveto'!$B$5)</f>
        <v/>
      </c>
      <c r="D5" s="25" t="n"/>
      <c r="E5" s="25" t="n"/>
      <c r="F5" s="25" t="n"/>
      <c r="G5" s="6" t="inlineStr">
        <is>
          <t>Saldo edelliseltä kuulta (h)</t>
        </is>
      </c>
      <c r="H5" s="34">
        <f>'Loka'!$F$51</f>
        <v/>
      </c>
      <c r="L5" t="inlineStr">
        <is>
          <t>Toukokuu</t>
        </is>
      </c>
    </row>
    <row r="6">
      <c r="A6" s="3" t="inlineStr">
        <is>
          <t>Yritys / työmaa</t>
        </is>
      </c>
      <c r="C6" s="31">
        <f>IF('Yhteenveto'!$B$6="","",'Yhteenveto'!$B$6)</f>
        <v/>
      </c>
      <c r="D6" s="25" t="n"/>
      <c r="E6" s="25" t="n"/>
      <c r="F6" s="25" t="n"/>
      <c r="L6" t="inlineStr">
        <is>
          <t>Kesäkuu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Heinäkuu</t>
        </is>
      </c>
    </row>
    <row r="8" ht="20" customHeight="1">
      <c r="A8" s="6" t="inlineStr">
        <is>
          <t>Säännöllinen työaika / pv</t>
        </is>
      </c>
      <c r="C8" s="35">
        <f>'Yhteenveto'!$B$9</f>
        <v/>
      </c>
      <c r="D8" s="35">
        <f>'Yhteenveto'!$C$9</f>
        <v/>
      </c>
      <c r="E8" s="35">
        <f>'Yhteenveto'!$D$9</f>
        <v/>
      </c>
      <c r="F8" s="35">
        <f>'Yhteenveto'!$E$9</f>
        <v/>
      </c>
      <c r="G8" s="35">
        <f>'Yhteenveto'!$F$9</f>
        <v/>
      </c>
      <c r="H8" s="35">
        <f>'Yhteenveto'!$G$9</f>
        <v/>
      </c>
      <c r="I8" s="35">
        <f>'Yhteenveto'!$H$9</f>
        <v/>
      </c>
      <c r="J8" s="12">
        <f>SUM(C8:I8)</f>
        <v/>
      </c>
      <c r="L8" t="inlineStr">
        <is>
          <t>Elokuu</t>
        </is>
      </c>
    </row>
    <row r="9" ht="8" customHeight="1">
      <c r="L9" t="inlineStr">
        <is>
          <t>Syyskuu</t>
        </is>
      </c>
    </row>
    <row r="10" ht="30" customHeight="1">
      <c r="A10" s="13" t="inlineStr">
        <is>
          <t>Pvm</t>
        </is>
      </c>
      <c r="B10" s="13" t="inlineStr">
        <is>
          <t>Päivä</t>
        </is>
      </c>
      <c r="C10" s="13" t="inlineStr">
        <is>
          <t>Alku</t>
        </is>
      </c>
      <c r="D10" s="13" t="inlineStr">
        <is>
          <t>Loppu</t>
        </is>
      </c>
      <c r="E10" s="13" t="inlineStr">
        <is>
          <t>Tauko (min)</t>
        </is>
      </c>
      <c r="F10" s="13" t="inlineStr">
        <is>
          <t>Tehty</t>
        </is>
      </c>
      <c r="G10" s="13" t="inlineStr">
        <is>
          <t>Poissaolo</t>
        </is>
      </c>
      <c r="H10" s="13" t="inlineStr">
        <is>
          <t>Tavoite</t>
        </is>
      </c>
      <c r="I10" s="13" t="inlineStr">
        <is>
          <t>+/−</t>
        </is>
      </c>
      <c r="J10" s="13" t="inlineStr">
        <is>
          <t>Huomiot</t>
        </is>
      </c>
      <c r="L10" t="inlineStr">
        <is>
          <t>Lokakuu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Marraskuu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Joulukuu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Tunnit yhteensä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Kuukauden yhteenveto</t>
        </is>
      </c>
      <c r="G44" s="23" t="inlineStr">
        <is>
          <t>Poissaolopäivät</t>
        </is>
      </c>
    </row>
    <row r="45" ht="19" customHeight="1">
      <c r="A45" s="24" t="inlineStr">
        <is>
          <t>Tehdyt tunnit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Loma</t>
        </is>
      </c>
      <c r="H45" s="48">
        <f>COUNTIF($G$11:$G$41,G45)</f>
        <v/>
      </c>
    </row>
    <row r="46" ht="19" customHeight="1">
      <c r="A46" s="24" t="inlineStr">
        <is>
          <t>Hyvitetyt poissaolotunnit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Sairas</t>
        </is>
      </c>
      <c r="H46" s="48">
        <f>COUNTIF($G$11:$G$41,G46)</f>
        <v/>
      </c>
    </row>
    <row r="47" ht="19" customHeight="1">
      <c r="A47" s="24" t="inlineStr">
        <is>
          <t>Tavoitetunnit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Arkipyhä</t>
        </is>
      </c>
      <c r="H47" s="48">
        <f>COUNTIF($G$11:$G$41,G47)</f>
        <v/>
      </c>
    </row>
    <row r="48" ht="19" customHeight="1">
      <c r="A48" s="24" t="inlineStr">
        <is>
          <t>Kuukauden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palkallinen vapaa</t>
        </is>
      </c>
      <c r="H48" s="48">
        <f>COUNTIF($G$11:$G$41,G48)</f>
        <v/>
      </c>
    </row>
    <row r="49" ht="19" customHeight="1">
      <c r="A49" s="24" t="inlineStr">
        <is>
          <t>Saldo edelliseltä kuulta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Palkaton vapaa</t>
        </is>
      </c>
      <c r="H49" s="48">
        <f>COUNTIF($G$11:$G$41,G49)</f>
        <v/>
      </c>
    </row>
    <row r="50" ht="19" customHeight="1">
      <c r="A50" s="24" t="inlineStr">
        <is>
          <t>Työpäivät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Seuraavalle kuulle siirtyvä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Työntekijän allekirjoitus ja päiväys</t>
        </is>
      </c>
      <c r="G54" s="57" t="inlineStr">
        <is>
          <t>Esihenkilön allekirjoitus ja päiväys</t>
        </is>
      </c>
    </row>
    <row r="56">
      <c r="A56" s="29" t="inlineStr">
        <is>
          <t>Ilmainen pohja: EasyHours · easyhours.fi — leimaa sisään puhelimella tai yhteisellä tabletilla paperin sijaan.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tse syy tai jätä tyhjäksi tavallisena työpäivänä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Kuukauden tuntilista</t>
        </is>
      </c>
      <c r="H1" s="30">
        <f>IF(OR($H$4="",$L$13=""),"",DATE($H$4,$L$13,1))</f>
        <v/>
      </c>
      <c r="L1" t="inlineStr">
        <is>
          <t>Tammikuu</t>
        </is>
      </c>
    </row>
    <row r="2" ht="6" customHeight="1">
      <c r="L2" t="inlineStr">
        <is>
          <t>Helmikuu</t>
        </is>
      </c>
    </row>
    <row r="3" ht="6" customHeight="1">
      <c r="L3" t="inlineStr">
        <is>
          <t>Maaliskuu</t>
        </is>
      </c>
    </row>
    <row r="4">
      <c r="A4" s="3" t="inlineStr">
        <is>
          <t>Työntekijä</t>
        </is>
      </c>
      <c r="C4" s="31">
        <f>IF('Yhteenveto'!$B$4="","",'Yhteenveto'!$B$4)</f>
        <v/>
      </c>
      <c r="D4" s="25" t="n"/>
      <c r="E4" s="25" t="n"/>
      <c r="F4" s="25" t="n"/>
      <c r="G4" s="3" t="inlineStr">
        <is>
          <t>Vuosi</t>
        </is>
      </c>
      <c r="H4" s="32">
        <f>'Yhteenveto'!$H$4</f>
        <v/>
      </c>
      <c r="I4" s="33" t="inlineStr">
        <is>
          <t>Kuukausi</t>
        </is>
      </c>
      <c r="J4" s="32" t="inlineStr">
        <is>
          <t>Joulukuu</t>
        </is>
      </c>
      <c r="L4" t="inlineStr">
        <is>
          <t>Huhtikuu</t>
        </is>
      </c>
    </row>
    <row r="5" ht="24" customHeight="1">
      <c r="A5" s="3" t="inlineStr">
        <is>
          <t>Esihenkilö</t>
        </is>
      </c>
      <c r="C5" s="31">
        <f>IF('Yhteenveto'!$B$5="","",'Yhteenveto'!$B$5)</f>
        <v/>
      </c>
      <c r="D5" s="25" t="n"/>
      <c r="E5" s="25" t="n"/>
      <c r="F5" s="25" t="n"/>
      <c r="G5" s="6" t="inlineStr">
        <is>
          <t>Saldo edelliseltä kuulta (h)</t>
        </is>
      </c>
      <c r="H5" s="34">
        <f>'Marras'!$F$51</f>
        <v/>
      </c>
      <c r="L5" t="inlineStr">
        <is>
          <t>Toukokuu</t>
        </is>
      </c>
    </row>
    <row r="6">
      <c r="A6" s="3" t="inlineStr">
        <is>
          <t>Yritys / työmaa</t>
        </is>
      </c>
      <c r="C6" s="31">
        <f>IF('Yhteenveto'!$B$6="","",'Yhteenveto'!$B$6)</f>
        <v/>
      </c>
      <c r="D6" s="25" t="n"/>
      <c r="E6" s="25" t="n"/>
      <c r="F6" s="25" t="n"/>
      <c r="L6" t="inlineStr">
        <is>
          <t>Kesäkuu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Heinäkuu</t>
        </is>
      </c>
    </row>
    <row r="8" ht="20" customHeight="1">
      <c r="A8" s="6" t="inlineStr">
        <is>
          <t>Säännöllinen työaika / pv</t>
        </is>
      </c>
      <c r="C8" s="35">
        <f>'Yhteenveto'!$B$9</f>
        <v/>
      </c>
      <c r="D8" s="35">
        <f>'Yhteenveto'!$C$9</f>
        <v/>
      </c>
      <c r="E8" s="35">
        <f>'Yhteenveto'!$D$9</f>
        <v/>
      </c>
      <c r="F8" s="35">
        <f>'Yhteenveto'!$E$9</f>
        <v/>
      </c>
      <c r="G8" s="35">
        <f>'Yhteenveto'!$F$9</f>
        <v/>
      </c>
      <c r="H8" s="35">
        <f>'Yhteenveto'!$G$9</f>
        <v/>
      </c>
      <c r="I8" s="35">
        <f>'Yhteenveto'!$H$9</f>
        <v/>
      </c>
      <c r="J8" s="12">
        <f>SUM(C8:I8)</f>
        <v/>
      </c>
      <c r="L8" t="inlineStr">
        <is>
          <t>Elokuu</t>
        </is>
      </c>
    </row>
    <row r="9" ht="8" customHeight="1">
      <c r="L9" t="inlineStr">
        <is>
          <t>Syyskuu</t>
        </is>
      </c>
    </row>
    <row r="10" ht="30" customHeight="1">
      <c r="A10" s="13" t="inlineStr">
        <is>
          <t>Pvm</t>
        </is>
      </c>
      <c r="B10" s="13" t="inlineStr">
        <is>
          <t>Päivä</t>
        </is>
      </c>
      <c r="C10" s="13" t="inlineStr">
        <is>
          <t>Alku</t>
        </is>
      </c>
      <c r="D10" s="13" t="inlineStr">
        <is>
          <t>Loppu</t>
        </is>
      </c>
      <c r="E10" s="13" t="inlineStr">
        <is>
          <t>Tauko (min)</t>
        </is>
      </c>
      <c r="F10" s="13" t="inlineStr">
        <is>
          <t>Tehty</t>
        </is>
      </c>
      <c r="G10" s="13" t="inlineStr">
        <is>
          <t>Poissaolo</t>
        </is>
      </c>
      <c r="H10" s="13" t="inlineStr">
        <is>
          <t>Tavoite</t>
        </is>
      </c>
      <c r="I10" s="13" t="inlineStr">
        <is>
          <t>+/−</t>
        </is>
      </c>
      <c r="J10" s="13" t="inlineStr">
        <is>
          <t>Huomiot</t>
        </is>
      </c>
      <c r="L10" t="inlineStr">
        <is>
          <t>Lokakuu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Marraskuu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Joulukuu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Tunnit yhteensä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Kuukauden yhteenveto</t>
        </is>
      </c>
      <c r="G44" s="23" t="inlineStr">
        <is>
          <t>Poissaolopäivät</t>
        </is>
      </c>
    </row>
    <row r="45" ht="19" customHeight="1">
      <c r="A45" s="24" t="inlineStr">
        <is>
          <t>Tehdyt tunnit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Loma</t>
        </is>
      </c>
      <c r="H45" s="48">
        <f>COUNTIF($G$11:$G$41,G45)</f>
        <v/>
      </c>
    </row>
    <row r="46" ht="19" customHeight="1">
      <c r="A46" s="24" t="inlineStr">
        <is>
          <t>Hyvitetyt poissaolotunnit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Sairas</t>
        </is>
      </c>
      <c r="H46" s="48">
        <f>COUNTIF($G$11:$G$41,G46)</f>
        <v/>
      </c>
    </row>
    <row r="47" ht="19" customHeight="1">
      <c r="A47" s="24" t="inlineStr">
        <is>
          <t>Tavoitetunnit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Arkipyhä</t>
        </is>
      </c>
      <c r="H47" s="48">
        <f>COUNTIF($G$11:$G$41,G47)</f>
        <v/>
      </c>
    </row>
    <row r="48" ht="19" customHeight="1">
      <c r="A48" s="24" t="inlineStr">
        <is>
          <t>Kuukauden saldo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Muu palkallinen vapaa</t>
        </is>
      </c>
      <c r="H48" s="48">
        <f>COUNTIF($G$11:$G$41,G48)</f>
        <v/>
      </c>
    </row>
    <row r="49" ht="19" customHeight="1">
      <c r="A49" s="24" t="inlineStr">
        <is>
          <t>Saldo edelliseltä kuulta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Palkaton vapaa</t>
        </is>
      </c>
      <c r="H49" s="48">
        <f>COUNTIF($G$11:$G$41,G49)</f>
        <v/>
      </c>
    </row>
    <row r="50" ht="19" customHeight="1">
      <c r="A50" s="24" t="inlineStr">
        <is>
          <t>Työpäivät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Seuraavalle kuulle siirtyvä saldo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Työntekijän allekirjoitus ja päiväys</t>
        </is>
      </c>
      <c r="G54" s="57" t="inlineStr">
        <is>
          <t>Esihenkilön allekirjoitus ja päiväys</t>
        </is>
      </c>
    </row>
    <row r="56">
      <c r="A56" s="29" t="inlineStr">
        <is>
          <t>Ilmainen pohja: EasyHours · easyhours.fi — leimaa sisään puhelimella tai yhteisellä tabletilla paperin sijaan.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tse syy tai jätä tyhjäksi tavallisena työpäivänä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Vuoden työaikaseuranta</dc:title>
  <dc:subject>Ilmainen pohja: EasyHours · easyhours.fi — leimaa sisään puhelimella tai yhteisellä tabletilla paperin sijaan.</dc:subject>
  <dcterms:created xsi:type="dcterms:W3CDTF">2026-09-28T22:23:39Z</dcterms:created>
  <dcterms:modified xsi:type="dcterms:W3CDTF">2026-09-28T22:23:39Z</dcterms:modified>
  <cp:lastModifiedBy>EasyHours</cp:lastModifiedBy>
  <cp:keywords>https://easyhours.fi/</cp:keywords>
</cp:coreProperties>
</file>